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480" windowHeight="8325" activeTab="3"/>
  </bookViews>
  <sheets>
    <sheet name="Wenche" sheetId="1" r:id="rId1"/>
    <sheet name="Ingunn" sheetId="10" r:id="rId2"/>
    <sheet name="Jan" sheetId="9" r:id="rId3"/>
    <sheet name="Oversikt" sheetId="11" r:id="rId4"/>
    <sheet name="Kristin" sheetId="8" r:id="rId5"/>
    <sheet name="Sum" sheetId="3" r:id="rId6"/>
  </sheets>
  <calcPr calcId="145621"/>
</workbook>
</file>

<file path=xl/calcChain.xml><?xml version="1.0" encoding="utf-8"?>
<calcChain xmlns="http://schemas.openxmlformats.org/spreadsheetml/2006/main">
  <c r="H36" i="11" l="1"/>
  <c r="I36" i="11" l="1"/>
  <c r="I16" i="11"/>
  <c r="B14" i="3" l="1"/>
  <c r="G25" i="8"/>
  <c r="D32" i="8" s="1"/>
  <c r="F25" i="8"/>
  <c r="D30" i="8" s="1"/>
  <c r="F30" i="8" s="1"/>
  <c r="C7" i="3" l="1"/>
  <c r="D7" i="3" s="1"/>
  <c r="F32" i="8"/>
  <c r="C11" i="3"/>
  <c r="D11" i="3" s="1"/>
  <c r="C5" i="3"/>
  <c r="C9" i="3"/>
  <c r="D9" i="3" s="1"/>
  <c r="C14" i="3" l="1"/>
  <c r="D14" i="3" s="1"/>
  <c r="D5" i="3"/>
</calcChain>
</file>

<file path=xl/sharedStrings.xml><?xml version="1.0" encoding="utf-8"?>
<sst xmlns="http://schemas.openxmlformats.org/spreadsheetml/2006/main" count="229" uniqueCount="116">
  <si>
    <t>Budsjett</t>
  </si>
  <si>
    <t>144 Kirkemusikk</t>
  </si>
  <si>
    <t>420 Kirkemusikalsk utvalg</t>
  </si>
  <si>
    <t>210 Nøtterøy menighetsråd</t>
  </si>
  <si>
    <t>220 Teie menighetsråd</t>
  </si>
  <si>
    <t>230 Torød menighetsråd</t>
  </si>
  <si>
    <t>320 Nøtterøy kammerkor</t>
  </si>
  <si>
    <t>00 - Andre (Nb! Spesifiser)</t>
  </si>
  <si>
    <t>Regnskap</t>
  </si>
  <si>
    <t>Prosjekt/ Navn på musiker /Dato for oppdrag</t>
  </si>
  <si>
    <t>Dato</t>
  </si>
  <si>
    <t>Rest</t>
  </si>
  <si>
    <t>310 Kirkens korskole</t>
  </si>
  <si>
    <t>Skal betales</t>
  </si>
  <si>
    <t xml:space="preserve"> av ansvar</t>
  </si>
  <si>
    <t xml:space="preserve">Andre aktuelle ansvar: </t>
  </si>
  <si>
    <t>SUM</t>
  </si>
  <si>
    <t>Utbetalt fra</t>
  </si>
  <si>
    <t xml:space="preserve"> ansvar 210</t>
  </si>
  <si>
    <t>ansvar 420</t>
  </si>
  <si>
    <t>Bruk av kommunalt tilskudd Ingunn</t>
  </si>
  <si>
    <t>Bruk av kommunalt tilskudd Wencke</t>
  </si>
  <si>
    <t>Bruk av kommunalt tilskudd Jan</t>
  </si>
  <si>
    <t>Bruk av kommunalt tilskudd Kristin</t>
  </si>
  <si>
    <t xml:space="preserve"> ansvar 310</t>
  </si>
  <si>
    <t xml:space="preserve"> ansvar 220</t>
  </si>
  <si>
    <t>Oversikt over benyttede midler fra Nøtterøy kommune</t>
  </si>
  <si>
    <t>Avtalt totalbeløp</t>
  </si>
  <si>
    <t>som skal betales</t>
  </si>
  <si>
    <t>NB! Dette er ikke et fullstendig regnskap.Kun en oversikt over hva som er utbetalt fra "kommunale" midler.</t>
  </si>
  <si>
    <t xml:space="preserve"> ansvar 230</t>
  </si>
  <si>
    <t>Ingen overførte midler</t>
  </si>
  <si>
    <t>honohrar</t>
  </si>
  <si>
    <t>innbet</t>
  </si>
  <si>
    <t>KMU</t>
  </si>
  <si>
    <t>Inntekter</t>
  </si>
  <si>
    <t>Ungdomsrådet</t>
  </si>
  <si>
    <t>Ansvar</t>
  </si>
  <si>
    <t>Kollekt nøtter 25.mai</t>
  </si>
  <si>
    <t>Konserter og kulturarrangement, Nøtterøy menigheter</t>
  </si>
  <si>
    <t>Når</t>
  </si>
  <si>
    <t>Hvor</t>
  </si>
  <si>
    <t>Hva</t>
  </si>
  <si>
    <t>Økonomisk ansvar</t>
  </si>
  <si>
    <t>Utleie</t>
  </si>
  <si>
    <t>Praktisk ansvar</t>
  </si>
  <si>
    <t>Kristin</t>
  </si>
  <si>
    <t>kirkens korskole</t>
  </si>
  <si>
    <t>Torød kirke</t>
  </si>
  <si>
    <t>Jan</t>
  </si>
  <si>
    <t>Sang og klang</t>
  </si>
  <si>
    <t>Korskolens Vårkonsert</t>
  </si>
  <si>
    <t>Ja</t>
  </si>
  <si>
    <t>Nøtterøy kirke</t>
  </si>
  <si>
    <t>Operagutta</t>
  </si>
  <si>
    <t>Teie kirke</t>
  </si>
  <si>
    <t>Wenche</t>
  </si>
  <si>
    <t>Luciakonsert</t>
  </si>
  <si>
    <t>Kirkens Korskole</t>
  </si>
  <si>
    <t>Alle  kantorer</t>
  </si>
  <si>
    <t>Korskolens Julekonserter (2 stk)</t>
  </si>
  <si>
    <t>Skjærgårdskorets julekonsert?</t>
  </si>
  <si>
    <t>Korskolen</t>
  </si>
  <si>
    <t>Våren 2019</t>
  </si>
  <si>
    <t>Lovsangskveld</t>
  </si>
  <si>
    <t>Som en rose</t>
  </si>
  <si>
    <t>Konsertutv Teie</t>
  </si>
  <si>
    <t>30.-31.mars</t>
  </si>
  <si>
    <t>7.-8.mai</t>
  </si>
  <si>
    <t>Kulturhuset</t>
  </si>
  <si>
    <t>Ingunn/Kristin</t>
  </si>
  <si>
    <t>Ingunn</t>
  </si>
  <si>
    <t>Nøtterøy</t>
  </si>
  <si>
    <t>Konsert Martin Haug, kammermusikk</t>
  </si>
  <si>
    <t>Konsertutv Torød</t>
  </si>
  <si>
    <t>27.januarLovsangskveld</t>
  </si>
  <si>
    <t>Kortreff, Ung kirkesang</t>
  </si>
  <si>
    <t>Nøtterøy kapell</t>
  </si>
  <si>
    <t>Poesi og musikk</t>
  </si>
  <si>
    <t>Duo fløyte og klaver</t>
  </si>
  <si>
    <t>Konsertutv Nøtterøy</t>
  </si>
  <si>
    <t>Tomas</t>
  </si>
  <si>
    <t>korskolen</t>
  </si>
  <si>
    <t>konsertutv Nøtterøy</t>
  </si>
  <si>
    <t>Veierland</t>
  </si>
  <si>
    <t>Konsertutv/Ungdomskantoriet</t>
  </si>
  <si>
    <t>Konsertutv</t>
  </si>
  <si>
    <t>Lovsangskveld?</t>
  </si>
  <si>
    <t>Paris konsert + åpning Peregrinus</t>
  </si>
  <si>
    <t>Korskolestyre+MR</t>
  </si>
  <si>
    <t>Korskolen/NMR(ustilling)</t>
  </si>
  <si>
    <t>NMR</t>
  </si>
  <si>
    <t>Nøtterøy krk</t>
  </si>
  <si>
    <t>TMR</t>
  </si>
  <si>
    <t>Konsert, Jan + Hedvig R.</t>
  </si>
  <si>
    <t>Høsten 2019</t>
  </si>
  <si>
    <t>Sofia + Hans Kristian, Romansekonsert</t>
  </si>
  <si>
    <t>Teie MR</t>
  </si>
  <si>
    <t>Elisabeth &amp; Jørgen Leithe Rief</t>
  </si>
  <si>
    <t>Musikkgudstjeneste med kammerkoret/VUSO</t>
  </si>
  <si>
    <t>Kammerkoret</t>
  </si>
  <si>
    <t>Jonas Fjeld</t>
  </si>
  <si>
    <t>Brennan Leigh</t>
  </si>
  <si>
    <t>Priv/utlån</t>
  </si>
  <si>
    <t>Ivar Brynhildsen</t>
  </si>
  <si>
    <t>Jørn Arnesen</t>
  </si>
  <si>
    <t>Revidert vedtak KMU 22.05.19</t>
  </si>
  <si>
    <t>V. Liljeroos; Evert Taube</t>
  </si>
  <si>
    <t>Unge talenter; Sommermusikk i Skjærgården</t>
  </si>
  <si>
    <t>Basarkonsert</t>
  </si>
  <si>
    <t>"Herrene"+ Ung.kant; Hjertet Vil Hva Hjertet Vil</t>
  </si>
  <si>
    <t>Nøttørøy kirke 17:00+19:30</t>
  </si>
  <si>
    <t>Pust, konsert Med Jan + Johanne</t>
  </si>
  <si>
    <t>Korskolen/NMR</t>
  </si>
  <si>
    <t>Flyttet 2000 fra Sang og klang 10. mars</t>
  </si>
  <si>
    <t>Vedtatt i KMU 22.05.19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</si>
</sst>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2" fillId="0" borderId="0" xfId="0" applyFont="1"/>
    <xf numFmtId="16" fontId="0" fillId="0" borderId="0" xfId="0" applyNumberFormat="1"/>
    <xf numFmtId="0" fontId="1" fillId="0" borderId="0" xfId="0" applyFont="1"/>
    <xf numFmtId="0" fontId="0" fillId="3" borderId="2" xfId="0" applyFill="1" applyBorder="1"/>
    <xf numFmtId="0" fontId="0" fillId="3" borderId="4" xfId="0" applyFill="1" applyBorder="1"/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9" xfId="0" applyBorder="1"/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5" fillId="0" borderId="0" xfId="0" applyFont="1"/>
    <xf numFmtId="0" fontId="0" fillId="3" borderId="0" xfId="0" applyFill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6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4" fontId="1" fillId="0" borderId="0" xfId="0" applyNumberFormat="1" applyFont="1" applyFill="1" applyBorder="1"/>
    <xf numFmtId="0" fontId="0" fillId="0" borderId="2" xfId="0" applyBorder="1" applyAlignment="1">
      <alignment horizontal="center"/>
    </xf>
    <xf numFmtId="14" fontId="1" fillId="0" borderId="0" xfId="0" applyNumberFormat="1" applyFont="1"/>
    <xf numFmtId="0" fontId="0" fillId="0" borderId="0" xfId="0" applyFont="1"/>
    <xf numFmtId="0" fontId="1" fillId="0" borderId="1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16" fontId="0" fillId="0" borderId="0" xfId="0" applyNumberFormat="1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14" fontId="0" fillId="0" borderId="0" xfId="0" applyNumberFormat="1"/>
    <xf numFmtId="0" fontId="0" fillId="0" borderId="1" xfId="0" applyFill="1" applyBorder="1"/>
    <xf numFmtId="0" fontId="1" fillId="0" borderId="12" xfId="0" applyFont="1" applyBorder="1"/>
    <xf numFmtId="0" fontId="1" fillId="0" borderId="0" xfId="0" applyFont="1" applyBorder="1"/>
    <xf numFmtId="0" fontId="0" fillId="0" borderId="6" xfId="0" applyFill="1" applyBorder="1"/>
    <xf numFmtId="0" fontId="1" fillId="0" borderId="6" xfId="0" applyFont="1" applyBorder="1"/>
    <xf numFmtId="0" fontId="1" fillId="2" borderId="5" xfId="0" applyFont="1" applyFill="1" applyBorder="1"/>
    <xf numFmtId="0" fontId="0" fillId="0" borderId="0" xfId="0" applyFont="1" applyFill="1" applyBorder="1"/>
    <xf numFmtId="0" fontId="0" fillId="0" borderId="5" xfId="0" applyBorder="1"/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4" xfId="0" applyFont="1" applyFill="1" applyBorder="1" applyAlignment="1"/>
    <xf numFmtId="0" fontId="1" fillId="0" borderId="2" xfId="0" applyFont="1" applyFill="1" applyBorder="1" applyAlignment="1"/>
    <xf numFmtId="0" fontId="0" fillId="0" borderId="2" xfId="0" applyBorder="1" applyAlignment="1"/>
    <xf numFmtId="0" fontId="0" fillId="0" borderId="4" xfId="0" applyBorder="1" applyAlignment="1"/>
    <xf numFmtId="0" fontId="1" fillId="2" borderId="8" xfId="0" applyFont="1" applyFill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Fill="1" applyBorder="1" applyAlignment="1"/>
    <xf numFmtId="0" fontId="0" fillId="0" borderId="5" xfId="0" applyBorder="1" applyAlignment="1"/>
    <xf numFmtId="0" fontId="1" fillId="0" borderId="9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" fillId="2" borderId="5" xfId="0" applyFont="1" applyFill="1" applyBorder="1" applyAlignment="1"/>
    <xf numFmtId="0" fontId="0" fillId="3" borderId="6" xfId="0" applyFill="1" applyBorder="1"/>
    <xf numFmtId="16" fontId="1" fillId="0" borderId="12" xfId="0" applyNumberFormat="1" applyFont="1" applyBorder="1"/>
    <xf numFmtId="0" fontId="1" fillId="0" borderId="1" xfId="0" applyFont="1" applyBorder="1"/>
    <xf numFmtId="16" fontId="1" fillId="0" borderId="12" xfId="0" applyNumberFormat="1" applyFont="1" applyBorder="1" applyAlignment="1">
      <alignment horizontal="right" vertical="top"/>
    </xf>
    <xf numFmtId="0" fontId="4" fillId="0" borderId="2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/>
    <xf numFmtId="0" fontId="0" fillId="0" borderId="12" xfId="0" applyBorder="1" applyAlignment="1">
      <alignment horizontal="right"/>
    </xf>
    <xf numFmtId="16" fontId="1" fillId="0" borderId="0" xfId="0" applyNumberFormat="1" applyFont="1"/>
    <xf numFmtId="16" fontId="1" fillId="0" borderId="0" xfId="0" applyNumberFormat="1" applyFont="1" applyFill="1" applyBorder="1"/>
    <xf numFmtId="0" fontId="0" fillId="0" borderId="1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Font="1" applyBorder="1"/>
    <xf numFmtId="0" fontId="0" fillId="0" borderId="0" xfId="0" applyFont="1" applyBorder="1"/>
    <xf numFmtId="0" fontId="0" fillId="0" borderId="0" xfId="0" quotePrefix="1"/>
    <xf numFmtId="0" fontId="11" fillId="0" borderId="0" xfId="0" applyFont="1" applyFill="1" applyBorder="1"/>
    <xf numFmtId="0" fontId="10" fillId="0" borderId="12" xfId="0" applyFont="1" applyBorder="1"/>
    <xf numFmtId="0" fontId="9" fillId="0" borderId="1" xfId="0" applyFont="1" applyBorder="1"/>
    <xf numFmtId="0" fontId="10" fillId="0" borderId="2" xfId="0" applyFont="1" applyBorder="1"/>
    <xf numFmtId="0" fontId="1" fillId="2" borderId="15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ont="1" applyBorder="1"/>
    <xf numFmtId="0" fontId="1" fillId="2" borderId="16" xfId="0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0" fillId="0" borderId="2" xfId="0" applyFill="1" applyBorder="1"/>
    <xf numFmtId="0" fontId="4" fillId="0" borderId="1" xfId="0" applyFont="1" applyFill="1" applyBorder="1" applyAlignment="1">
      <alignment horizontal="center"/>
    </xf>
    <xf numFmtId="0" fontId="7" fillId="0" borderId="0" xfId="0" applyFont="1" applyFill="1" applyBorder="1"/>
    <xf numFmtId="0" fontId="9" fillId="0" borderId="2" xfId="0" applyFont="1" applyBorder="1" applyAlignment="1">
      <alignment horizontal="right"/>
    </xf>
    <xf numFmtId="0" fontId="9" fillId="0" borderId="0" xfId="0" applyFont="1"/>
    <xf numFmtId="0" fontId="9" fillId="0" borderId="2" xfId="0" applyFont="1" applyBorder="1"/>
    <xf numFmtId="0" fontId="9" fillId="0" borderId="0" xfId="0" applyFont="1" applyFill="1" applyBorder="1"/>
    <xf numFmtId="0" fontId="9" fillId="0" borderId="12" xfId="0" applyFont="1" applyBorder="1"/>
    <xf numFmtId="0" fontId="12" fillId="0" borderId="0" xfId="0" applyFont="1"/>
    <xf numFmtId="0" fontId="13" fillId="0" borderId="0" xfId="0" applyFont="1"/>
    <xf numFmtId="14" fontId="0" fillId="0" borderId="6" xfId="0" applyNumberFormat="1" applyBorder="1"/>
    <xf numFmtId="14" fontId="10" fillId="0" borderId="6" xfId="0" applyNumberFormat="1" applyFont="1" applyBorder="1"/>
    <xf numFmtId="16" fontId="0" fillId="0" borderId="6" xfId="0" applyNumberFormat="1" applyBorder="1"/>
    <xf numFmtId="0" fontId="0" fillId="0" borderId="6" xfId="0" applyNumberFormat="1" applyBorder="1" applyAlignment="1">
      <alignment horizontal="right"/>
    </xf>
    <xf numFmtId="16" fontId="0" fillId="0" borderId="6" xfId="0" applyNumberFormat="1" applyBorder="1" applyAlignment="1">
      <alignment horizontal="right"/>
    </xf>
    <xf numFmtId="0" fontId="0" fillId="0" borderId="6" xfId="0" applyNumberFormat="1" applyFill="1" applyBorder="1" applyAlignment="1">
      <alignment horizontal="right"/>
    </xf>
    <xf numFmtId="0" fontId="13" fillId="0" borderId="0" xfId="0" applyFont="1" applyBorder="1"/>
    <xf numFmtId="14" fontId="0" fillId="0" borderId="0" xfId="0" applyNumberFormat="1" applyBorder="1"/>
    <xf numFmtId="14" fontId="0" fillId="0" borderId="0" xfId="0" applyNumberFormat="1" applyFont="1" applyBorder="1"/>
    <xf numFmtId="14" fontId="10" fillId="0" borderId="0" xfId="0" applyNumberFormat="1" applyFont="1" applyBorder="1"/>
    <xf numFmtId="14" fontId="0" fillId="0" borderId="0" xfId="0" applyNumberFormat="1" applyBorder="1" applyAlignment="1">
      <alignment horizontal="right"/>
    </xf>
    <xf numFmtId="16" fontId="0" fillId="0" borderId="6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A6" sqref="A6:J129"/>
    </sheetView>
  </sheetViews>
  <sheetFormatPr baseColWidth="10" defaultRowHeight="15" x14ac:dyDescent="0.25"/>
  <cols>
    <col min="1" max="1" width="12.42578125" customWidth="1"/>
    <col min="2" max="2" width="42.5703125" customWidth="1"/>
    <col min="3" max="4" width="12" customWidth="1"/>
    <col min="5" max="5" width="17.28515625" customWidth="1"/>
    <col min="6" max="6" width="3" customWidth="1"/>
    <col min="7" max="7" width="14.5703125" customWidth="1"/>
    <col min="8" max="8" width="13.85546875" customWidth="1"/>
  </cols>
  <sheetData>
    <row r="1" spans="1:10" x14ac:dyDescent="0.25">
      <c r="A1" s="6" t="s">
        <v>21</v>
      </c>
    </row>
    <row r="3" spans="1:10" x14ac:dyDescent="0.25">
      <c r="A3" s="16" t="s">
        <v>10</v>
      </c>
      <c r="B3" s="15" t="s">
        <v>9</v>
      </c>
      <c r="C3" s="58" t="s">
        <v>13</v>
      </c>
      <c r="D3" s="63" t="s">
        <v>0</v>
      </c>
      <c r="E3" s="13" t="s">
        <v>27</v>
      </c>
      <c r="F3" s="13"/>
      <c r="G3" s="13" t="s">
        <v>17</v>
      </c>
      <c r="H3" s="13" t="s">
        <v>17</v>
      </c>
      <c r="I3" s="17"/>
      <c r="J3" s="18" t="s">
        <v>33</v>
      </c>
    </row>
    <row r="4" spans="1:10" x14ac:dyDescent="0.25">
      <c r="A4" s="14"/>
      <c r="B4" s="54"/>
      <c r="C4" s="59" t="s">
        <v>14</v>
      </c>
      <c r="D4" s="71" t="s">
        <v>35</v>
      </c>
      <c r="E4" s="11" t="s">
        <v>28</v>
      </c>
      <c r="F4" s="11"/>
      <c r="G4" s="21" t="s">
        <v>19</v>
      </c>
      <c r="H4" s="11" t="s">
        <v>18</v>
      </c>
      <c r="I4" s="17"/>
      <c r="J4" s="18"/>
    </row>
    <row r="5" spans="1:10" x14ac:dyDescent="0.25">
      <c r="A5" s="34"/>
      <c r="B5" s="22"/>
      <c r="C5" s="60"/>
      <c r="D5" s="66"/>
      <c r="E5" s="68"/>
      <c r="F5" s="9"/>
      <c r="G5" s="38"/>
      <c r="H5" s="19"/>
      <c r="I5" s="17" t="s">
        <v>32</v>
      </c>
      <c r="J5" s="18"/>
    </row>
    <row r="6" spans="1:10" x14ac:dyDescent="0.25">
      <c r="A6" s="36"/>
      <c r="B6" s="51"/>
      <c r="C6" s="61"/>
      <c r="D6" s="65"/>
      <c r="E6" s="2"/>
      <c r="F6" s="9"/>
      <c r="G6" s="40"/>
      <c r="H6" s="2"/>
      <c r="I6" s="49"/>
    </row>
    <row r="7" spans="1:10" x14ac:dyDescent="0.25">
      <c r="A7" s="7"/>
      <c r="B7" s="31"/>
      <c r="C7" s="35"/>
      <c r="D7" s="64"/>
      <c r="E7" s="2"/>
      <c r="F7" s="9"/>
      <c r="G7" s="40"/>
      <c r="H7" s="2"/>
    </row>
    <row r="8" spans="1:10" x14ac:dyDescent="0.25">
      <c r="A8" s="48"/>
      <c r="B8" s="31"/>
      <c r="C8" s="35"/>
      <c r="D8" s="64"/>
      <c r="E8" s="2"/>
      <c r="F8" s="9"/>
      <c r="G8" s="40"/>
      <c r="H8" s="2"/>
      <c r="I8" s="49"/>
    </row>
    <row r="9" spans="1:10" x14ac:dyDescent="0.25">
      <c r="A9" s="7"/>
      <c r="C9" s="35"/>
      <c r="D9" s="64"/>
      <c r="E9" s="2"/>
      <c r="F9" s="9"/>
      <c r="G9" s="40"/>
      <c r="H9" s="2"/>
    </row>
    <row r="10" spans="1:10" x14ac:dyDescent="0.25">
      <c r="C10" s="35"/>
      <c r="D10" s="64"/>
      <c r="E10" s="2"/>
      <c r="F10" s="9"/>
      <c r="G10" s="40"/>
      <c r="H10" s="2"/>
    </row>
    <row r="11" spans="1:10" x14ac:dyDescent="0.25">
      <c r="C11" s="35"/>
      <c r="E11" s="2"/>
      <c r="F11" s="9"/>
      <c r="G11" s="40"/>
      <c r="H11" s="2"/>
    </row>
    <row r="12" spans="1:10" x14ac:dyDescent="0.25">
      <c r="B12" s="31"/>
      <c r="C12" s="35"/>
      <c r="D12" s="31"/>
      <c r="E12" s="2"/>
      <c r="F12" s="9"/>
      <c r="G12" s="40"/>
      <c r="H12" s="2"/>
    </row>
    <row r="13" spans="1:10" x14ac:dyDescent="0.25">
      <c r="B13" s="31"/>
      <c r="C13" s="35"/>
      <c r="D13" s="31"/>
      <c r="E13" s="2"/>
      <c r="F13" s="9"/>
      <c r="G13" s="40"/>
      <c r="H13" s="2"/>
    </row>
    <row r="14" spans="1:10" x14ac:dyDescent="0.25">
      <c r="C14" s="61"/>
      <c r="D14" s="65"/>
      <c r="E14" s="2"/>
      <c r="F14" s="9"/>
      <c r="G14" s="40"/>
      <c r="H14" s="2"/>
    </row>
    <row r="15" spans="1:10" x14ac:dyDescent="0.25">
      <c r="A15" s="8"/>
      <c r="B15" s="51"/>
      <c r="C15" s="35"/>
      <c r="D15" s="64"/>
      <c r="E15" s="2"/>
      <c r="F15" s="9"/>
      <c r="G15" s="40"/>
      <c r="H15" s="2"/>
    </row>
    <row r="16" spans="1:10" x14ac:dyDescent="0.25">
      <c r="B16" s="31"/>
      <c r="C16" s="35"/>
      <c r="D16" s="64"/>
      <c r="E16" s="2"/>
      <c r="F16" s="9"/>
      <c r="G16" s="40"/>
      <c r="H16" s="2"/>
    </row>
    <row r="17" spans="2:8" x14ac:dyDescent="0.25">
      <c r="B17" s="32"/>
      <c r="C17" s="35"/>
      <c r="D17" s="64"/>
      <c r="E17" s="2"/>
      <c r="F17" s="9"/>
      <c r="G17" s="40"/>
      <c r="H17" s="2"/>
    </row>
    <row r="18" spans="2:8" x14ac:dyDescent="0.25">
      <c r="B18" s="32"/>
      <c r="C18" s="35"/>
      <c r="D18" s="64"/>
      <c r="E18" s="2"/>
      <c r="F18" s="9"/>
      <c r="G18" s="40"/>
      <c r="H18" s="2"/>
    </row>
    <row r="19" spans="2:8" x14ac:dyDescent="0.25">
      <c r="B19" s="32"/>
      <c r="C19" s="35"/>
      <c r="D19" s="64"/>
      <c r="E19" s="2"/>
      <c r="F19" s="9"/>
      <c r="G19" s="40"/>
      <c r="H19" s="2"/>
    </row>
    <row r="20" spans="2:8" x14ac:dyDescent="0.25">
      <c r="B20" s="32"/>
      <c r="C20" s="35"/>
      <c r="D20" s="64"/>
      <c r="E20" s="2"/>
      <c r="F20" s="9"/>
      <c r="G20" s="40"/>
      <c r="H20" s="2"/>
    </row>
    <row r="21" spans="2:8" x14ac:dyDescent="0.25">
      <c r="B21" s="32"/>
      <c r="C21" s="35"/>
      <c r="D21" s="31"/>
      <c r="E21" s="2"/>
      <c r="F21" s="9"/>
      <c r="G21" s="40"/>
      <c r="H21" s="2"/>
    </row>
    <row r="22" spans="2:8" x14ac:dyDescent="0.25">
      <c r="B22" s="31"/>
      <c r="C22" s="35"/>
      <c r="D22" s="64"/>
      <c r="E22" s="2"/>
      <c r="F22" s="9"/>
      <c r="G22" s="40"/>
      <c r="H22" s="2"/>
    </row>
    <row r="23" spans="2:8" x14ac:dyDescent="0.25">
      <c r="B23" s="31"/>
      <c r="C23" s="61"/>
      <c r="D23" s="65"/>
      <c r="E23" s="2"/>
      <c r="F23" s="9"/>
      <c r="G23" s="40"/>
      <c r="H23" s="2"/>
    </row>
    <row r="24" spans="2:8" x14ac:dyDescent="0.25">
      <c r="B24" s="56"/>
      <c r="C24" s="62"/>
      <c r="D24" s="67"/>
      <c r="E24" s="5"/>
      <c r="F24" s="10"/>
      <c r="G24" s="41"/>
      <c r="H24" s="5"/>
    </row>
    <row r="25" spans="2:8" x14ac:dyDescent="0.25">
      <c r="B25" s="69"/>
      <c r="C25" s="28"/>
      <c r="D25" s="70"/>
      <c r="E25" s="27"/>
      <c r="F25" s="10"/>
      <c r="G25" s="28"/>
      <c r="H25" s="27"/>
    </row>
    <row r="26" spans="2:8" x14ac:dyDescent="0.25">
      <c r="E26" s="31"/>
      <c r="F26" s="32"/>
      <c r="G26" s="31"/>
      <c r="H26" s="31"/>
    </row>
    <row r="27" spans="2:8" x14ac:dyDescent="0.25">
      <c r="B27" s="30"/>
    </row>
    <row r="29" spans="2:8" x14ac:dyDescent="0.25">
      <c r="C29" s="3"/>
      <c r="D29" s="3"/>
      <c r="E29" s="3"/>
      <c r="F29" s="3"/>
      <c r="G29" s="3"/>
    </row>
    <row r="34" spans="1:8" x14ac:dyDescent="0.25">
      <c r="A34" s="26"/>
      <c r="B34" s="26"/>
      <c r="C34" s="26"/>
      <c r="D34" s="26"/>
      <c r="E34" s="26"/>
      <c r="F34" s="26"/>
      <c r="G34" s="26"/>
      <c r="H34" s="33"/>
    </row>
    <row r="35" spans="1:8" x14ac:dyDescent="0.25">
      <c r="B35" s="25"/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A5" sqref="A5"/>
    </sheetView>
  </sheetViews>
  <sheetFormatPr baseColWidth="10" defaultRowHeight="15" x14ac:dyDescent="0.25"/>
  <cols>
    <col min="1" max="1" width="8.5703125" customWidth="1"/>
    <col min="2" max="2" width="42.5703125" customWidth="1"/>
    <col min="3" max="4" width="12" customWidth="1"/>
    <col min="5" max="5" width="17.42578125" customWidth="1"/>
    <col min="6" max="6" width="3" customWidth="1"/>
    <col min="7" max="7" width="14.5703125" customWidth="1"/>
    <col min="8" max="8" width="13.85546875" customWidth="1"/>
    <col min="9" max="9" width="3.28515625" customWidth="1"/>
    <col min="10" max="10" width="16" customWidth="1"/>
  </cols>
  <sheetData>
    <row r="1" spans="1:17" x14ac:dyDescent="0.25">
      <c r="A1" s="6" t="s">
        <v>20</v>
      </c>
    </row>
    <row r="3" spans="1:17" x14ac:dyDescent="0.25">
      <c r="A3" s="16" t="s">
        <v>10</v>
      </c>
      <c r="B3" s="15" t="s">
        <v>9</v>
      </c>
      <c r="C3" s="13" t="s">
        <v>13</v>
      </c>
      <c r="D3" s="13" t="s">
        <v>0</v>
      </c>
      <c r="E3" s="12" t="s">
        <v>27</v>
      </c>
      <c r="F3" s="13"/>
      <c r="G3" s="13" t="s">
        <v>17</v>
      </c>
      <c r="H3" s="13" t="s">
        <v>17</v>
      </c>
      <c r="I3" s="26"/>
      <c r="J3" s="13" t="s">
        <v>37</v>
      </c>
      <c r="K3" s="18"/>
    </row>
    <row r="4" spans="1:17" x14ac:dyDescent="0.25">
      <c r="A4" s="77"/>
      <c r="B4" s="54"/>
      <c r="C4" s="11" t="s">
        <v>14</v>
      </c>
      <c r="D4" s="11" t="s">
        <v>35</v>
      </c>
      <c r="E4" s="57" t="s">
        <v>28</v>
      </c>
      <c r="F4" s="11"/>
      <c r="G4" s="21" t="s">
        <v>19</v>
      </c>
      <c r="H4" s="11" t="s">
        <v>25</v>
      </c>
      <c r="I4" s="26"/>
      <c r="J4" s="11" t="s">
        <v>36</v>
      </c>
      <c r="K4" s="18"/>
    </row>
    <row r="5" spans="1:17" x14ac:dyDescent="0.25">
      <c r="A5" s="73" t="s">
        <v>75</v>
      </c>
      <c r="B5" s="74"/>
      <c r="C5" s="2"/>
      <c r="D5" s="2"/>
      <c r="E5" s="19"/>
      <c r="F5" s="80"/>
      <c r="G5" s="68"/>
      <c r="H5" s="76"/>
      <c r="I5" s="26"/>
      <c r="J5" s="76"/>
      <c r="K5" s="18"/>
    </row>
    <row r="6" spans="1:17" x14ac:dyDescent="0.25">
      <c r="A6" s="40"/>
      <c r="B6" s="1"/>
      <c r="C6" s="35"/>
      <c r="D6" s="2"/>
      <c r="E6" s="2"/>
      <c r="F6" s="80"/>
      <c r="G6" s="2"/>
      <c r="H6" s="2"/>
      <c r="I6" s="26"/>
      <c r="J6" s="2"/>
    </row>
    <row r="7" spans="1:17" x14ac:dyDescent="0.25">
      <c r="A7" s="40"/>
      <c r="B7" s="1"/>
      <c r="C7" s="35"/>
      <c r="D7" s="2"/>
      <c r="E7" s="2"/>
      <c r="F7" s="80"/>
      <c r="G7" s="2"/>
      <c r="H7" s="2"/>
      <c r="I7" s="26"/>
      <c r="J7" s="2"/>
    </row>
    <row r="8" spans="1:17" x14ac:dyDescent="0.25">
      <c r="A8" s="73"/>
      <c r="B8" s="74"/>
      <c r="C8" s="35"/>
      <c r="D8" s="2"/>
      <c r="E8" s="2"/>
      <c r="F8" s="80"/>
      <c r="G8" s="2"/>
      <c r="H8" s="2"/>
      <c r="I8" s="26"/>
      <c r="J8" s="2"/>
    </row>
    <row r="9" spans="1:17" x14ac:dyDescent="0.25">
      <c r="A9" s="40"/>
      <c r="B9" s="1"/>
      <c r="C9" s="35"/>
      <c r="D9" s="2"/>
      <c r="E9" s="2"/>
      <c r="F9" s="80"/>
      <c r="G9" s="2"/>
      <c r="H9" s="2"/>
      <c r="I9" s="26"/>
      <c r="J9" s="2"/>
    </row>
    <row r="10" spans="1:17" x14ac:dyDescent="0.25">
      <c r="A10" s="40"/>
      <c r="B10" s="1"/>
      <c r="C10" s="35"/>
      <c r="D10" s="2"/>
      <c r="E10" s="2"/>
      <c r="F10" s="80"/>
      <c r="G10" s="2"/>
      <c r="H10" s="2"/>
      <c r="I10" s="26"/>
      <c r="J10" s="2"/>
    </row>
    <row r="11" spans="1:17" x14ac:dyDescent="0.25">
      <c r="A11" s="40"/>
      <c r="B11" s="1"/>
      <c r="C11" s="35"/>
      <c r="D11" s="2"/>
      <c r="E11" s="2"/>
      <c r="F11" s="80"/>
      <c r="G11" s="2"/>
      <c r="H11" s="2"/>
      <c r="I11" s="26"/>
      <c r="J11" s="2"/>
    </row>
    <row r="12" spans="1:17" x14ac:dyDescent="0.25">
      <c r="A12" s="75"/>
      <c r="B12" s="74"/>
      <c r="C12" s="35"/>
      <c r="D12" s="2"/>
      <c r="E12" s="2"/>
      <c r="F12" s="80"/>
      <c r="G12" s="2"/>
      <c r="H12" s="2"/>
      <c r="I12" s="26"/>
      <c r="J12" s="2"/>
      <c r="M12" s="31"/>
      <c r="N12" s="31"/>
      <c r="O12" s="31"/>
      <c r="P12" s="31"/>
      <c r="Q12" s="31"/>
    </row>
    <row r="13" spans="1:17" x14ac:dyDescent="0.25">
      <c r="A13" s="40"/>
      <c r="B13" s="1"/>
      <c r="C13" s="35"/>
      <c r="D13" s="2"/>
      <c r="E13" s="2"/>
      <c r="F13" s="80"/>
      <c r="G13" s="2"/>
      <c r="H13" s="2"/>
      <c r="I13" s="26"/>
      <c r="J13" s="2"/>
      <c r="M13" s="31"/>
      <c r="N13" s="31"/>
      <c r="O13" s="31"/>
      <c r="P13" s="31"/>
      <c r="Q13" s="31"/>
    </row>
    <row r="14" spans="1:17" x14ac:dyDescent="0.25">
      <c r="A14" s="40"/>
      <c r="B14" s="1"/>
      <c r="C14" s="35"/>
      <c r="D14" s="2"/>
      <c r="E14" s="2"/>
      <c r="F14" s="80"/>
      <c r="G14" s="2"/>
      <c r="H14" s="2"/>
      <c r="I14" s="26"/>
      <c r="J14" s="2"/>
      <c r="M14" s="31"/>
      <c r="N14" s="31"/>
      <c r="O14" s="31"/>
      <c r="P14" s="31"/>
      <c r="Q14" s="31"/>
    </row>
    <row r="15" spans="1:17" x14ac:dyDescent="0.25">
      <c r="A15" s="40"/>
      <c r="B15" s="1"/>
      <c r="C15" s="78"/>
      <c r="D15" s="2"/>
      <c r="E15" s="2"/>
      <c r="F15" s="80"/>
      <c r="G15" s="2"/>
      <c r="H15" s="2"/>
      <c r="I15" s="26"/>
      <c r="J15" s="2"/>
      <c r="M15" s="31"/>
      <c r="N15" s="31"/>
      <c r="O15" s="31"/>
      <c r="P15" s="31"/>
      <c r="Q15" s="31"/>
    </row>
    <row r="16" spans="1:17" x14ac:dyDescent="0.25">
      <c r="A16" s="40"/>
      <c r="B16" s="74"/>
      <c r="C16" s="35"/>
      <c r="D16" s="2"/>
      <c r="E16" s="2"/>
      <c r="F16" s="80"/>
      <c r="G16" s="2"/>
      <c r="H16" s="2"/>
      <c r="I16" s="26"/>
      <c r="J16" s="2"/>
      <c r="M16" s="31"/>
      <c r="N16" s="31"/>
      <c r="O16" s="31"/>
      <c r="P16" s="31"/>
      <c r="Q16" s="31"/>
    </row>
    <row r="17" spans="1:17" x14ac:dyDescent="0.25">
      <c r="A17" s="40"/>
      <c r="B17" s="1"/>
      <c r="C17" s="35"/>
      <c r="D17" s="2"/>
      <c r="E17" s="2"/>
      <c r="F17" s="80"/>
      <c r="G17" s="2"/>
      <c r="H17" s="2"/>
      <c r="I17" s="26"/>
      <c r="J17" s="2"/>
      <c r="M17" s="31"/>
      <c r="N17" s="31"/>
      <c r="O17" s="31"/>
      <c r="P17" s="31"/>
      <c r="Q17" s="31"/>
    </row>
    <row r="18" spans="1:17" x14ac:dyDescent="0.25">
      <c r="A18" s="50"/>
      <c r="B18" s="23"/>
      <c r="C18" s="35"/>
      <c r="D18" s="2"/>
      <c r="E18" s="2"/>
      <c r="F18" s="80"/>
      <c r="G18" s="2"/>
      <c r="H18" s="2"/>
      <c r="I18" s="26"/>
      <c r="J18" s="2"/>
      <c r="M18" s="31"/>
      <c r="N18" s="31"/>
      <c r="O18" s="31"/>
      <c r="P18" s="31"/>
      <c r="Q18" s="31"/>
    </row>
    <row r="19" spans="1:17" x14ac:dyDescent="0.25">
      <c r="A19" s="40"/>
      <c r="B19" s="49"/>
      <c r="C19" s="35"/>
      <c r="D19" s="2"/>
      <c r="E19" s="2"/>
      <c r="F19" s="80"/>
      <c r="G19" s="2"/>
      <c r="H19" s="2"/>
      <c r="I19" s="26"/>
      <c r="J19" s="2"/>
      <c r="M19" s="31"/>
      <c r="N19" s="31"/>
      <c r="O19" s="31"/>
      <c r="P19" s="31"/>
      <c r="Q19" s="31"/>
    </row>
    <row r="20" spans="1:17" x14ac:dyDescent="0.25">
      <c r="A20" s="40"/>
      <c r="B20" s="49"/>
      <c r="C20" s="35"/>
      <c r="D20" s="2"/>
      <c r="E20" s="2"/>
      <c r="F20" s="80"/>
      <c r="G20" s="2"/>
      <c r="H20" s="2"/>
      <c r="I20" s="26"/>
      <c r="J20" s="2"/>
      <c r="M20" s="31"/>
      <c r="N20" s="31"/>
      <c r="O20" s="31"/>
      <c r="P20" s="31"/>
      <c r="Q20" s="31"/>
    </row>
    <row r="21" spans="1:17" x14ac:dyDescent="0.25">
      <c r="A21" s="40"/>
      <c r="B21" s="49"/>
      <c r="C21" s="35"/>
      <c r="D21" s="1"/>
      <c r="E21" s="2"/>
      <c r="F21" s="80"/>
      <c r="G21" s="2"/>
      <c r="H21" s="2"/>
      <c r="I21" s="26"/>
      <c r="J21" s="2"/>
      <c r="M21" s="31"/>
      <c r="N21" s="31"/>
      <c r="O21" s="31"/>
      <c r="P21" s="31"/>
      <c r="Q21" s="31"/>
    </row>
    <row r="22" spans="1:17" x14ac:dyDescent="0.25">
      <c r="A22" s="50"/>
      <c r="B22" s="23"/>
      <c r="C22" s="35"/>
      <c r="D22" s="2"/>
      <c r="E22" s="2"/>
      <c r="F22" s="80"/>
      <c r="G22" s="2"/>
      <c r="H22" s="2"/>
      <c r="I22" s="26"/>
      <c r="J22" s="2"/>
      <c r="M22" s="31"/>
      <c r="N22" s="31"/>
      <c r="O22" s="31"/>
      <c r="P22" s="31"/>
      <c r="Q22" s="31"/>
    </row>
    <row r="23" spans="1:17" x14ac:dyDescent="0.25">
      <c r="A23" s="40"/>
      <c r="B23" s="49"/>
      <c r="C23" s="35"/>
      <c r="D23" s="2"/>
      <c r="E23" s="2"/>
      <c r="F23" s="26"/>
      <c r="G23" s="2"/>
      <c r="H23" s="2"/>
      <c r="I23" s="26"/>
      <c r="J23" s="2"/>
      <c r="M23" s="31"/>
      <c r="N23" s="31"/>
      <c r="O23" s="31"/>
      <c r="P23" s="31"/>
      <c r="Q23" s="31"/>
    </row>
    <row r="24" spans="1:17" x14ac:dyDescent="0.25">
      <c r="A24" s="40"/>
      <c r="B24" s="49"/>
      <c r="C24" s="79"/>
      <c r="D24" s="4"/>
      <c r="E24" s="5"/>
      <c r="F24" s="26"/>
      <c r="G24" s="5"/>
      <c r="H24" s="2"/>
      <c r="I24" s="26"/>
      <c r="J24" s="2"/>
      <c r="M24" s="31"/>
      <c r="N24" s="31"/>
      <c r="O24" s="31"/>
      <c r="P24" s="31"/>
      <c r="Q24" s="31"/>
    </row>
    <row r="25" spans="1:17" x14ac:dyDescent="0.25">
      <c r="A25" s="69"/>
      <c r="B25" s="70"/>
      <c r="C25" s="27"/>
      <c r="D25" s="27"/>
      <c r="E25" s="70"/>
      <c r="F25" s="72"/>
      <c r="G25" s="69"/>
      <c r="H25" s="27"/>
      <c r="I25" s="26"/>
      <c r="J25" s="27"/>
      <c r="M25" s="31"/>
      <c r="N25" s="31"/>
      <c r="O25" s="31"/>
      <c r="P25" s="31"/>
      <c r="Q25" s="31"/>
    </row>
    <row r="26" spans="1:17" x14ac:dyDescent="0.25">
      <c r="M26" s="31"/>
      <c r="N26" s="31"/>
      <c r="O26" s="31"/>
      <c r="P26" s="31"/>
      <c r="Q26" s="31"/>
    </row>
    <row r="27" spans="1:17" x14ac:dyDescent="0.25">
      <c r="B27" s="30"/>
      <c r="M27" s="31"/>
      <c r="N27" s="31"/>
      <c r="O27" s="31"/>
      <c r="P27" s="31"/>
      <c r="Q27" s="31"/>
    </row>
    <row r="29" spans="1:17" x14ac:dyDescent="0.25">
      <c r="C29" s="3"/>
      <c r="D29" s="3"/>
      <c r="E29" s="3"/>
      <c r="F29" s="3"/>
      <c r="G29" s="3"/>
    </row>
    <row r="34" spans="1:9" x14ac:dyDescent="0.25">
      <c r="A34" s="26"/>
      <c r="B34" s="26"/>
      <c r="C34" s="26"/>
      <c r="D34" s="26"/>
      <c r="E34" s="26"/>
      <c r="F34" s="26"/>
      <c r="G34" s="26"/>
      <c r="H34" s="33"/>
      <c r="I34" s="33"/>
    </row>
    <row r="35" spans="1:9" x14ac:dyDescent="0.25">
      <c r="B35" s="25"/>
    </row>
  </sheetData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0"/>
  <sheetViews>
    <sheetView workbookViewId="0">
      <selection activeCell="C26" sqref="C26"/>
    </sheetView>
  </sheetViews>
  <sheetFormatPr baseColWidth="10" defaultRowHeight="15" x14ac:dyDescent="0.25"/>
  <cols>
    <col min="1" max="1" width="19.5703125" customWidth="1"/>
    <col min="2" max="2" width="81.5703125" customWidth="1"/>
    <col min="3" max="3" width="12" customWidth="1"/>
    <col min="4" max="4" width="17.42578125" customWidth="1"/>
    <col min="5" max="5" width="14.5703125" customWidth="1"/>
    <col min="6" max="6" width="13.85546875" customWidth="1"/>
  </cols>
  <sheetData>
    <row r="2" spans="1:8" x14ac:dyDescent="0.25">
      <c r="A2" s="6" t="s">
        <v>22</v>
      </c>
    </row>
    <row r="3" spans="1:8" x14ac:dyDescent="0.25">
      <c r="E3" s="31"/>
    </row>
    <row r="4" spans="1:8" x14ac:dyDescent="0.25">
      <c r="A4" s="16" t="s">
        <v>10</v>
      </c>
      <c r="B4" s="15" t="s">
        <v>9</v>
      </c>
      <c r="C4" s="13" t="s">
        <v>13</v>
      </c>
      <c r="D4" s="93" t="s">
        <v>27</v>
      </c>
      <c r="E4" s="13" t="s">
        <v>17</v>
      </c>
      <c r="F4" s="96" t="s">
        <v>17</v>
      </c>
      <c r="G4" s="96" t="s">
        <v>17</v>
      </c>
      <c r="H4" s="18"/>
    </row>
    <row r="5" spans="1:8" x14ac:dyDescent="0.25">
      <c r="A5" s="77"/>
      <c r="B5" s="54"/>
      <c r="C5" s="11" t="s">
        <v>14</v>
      </c>
      <c r="D5" s="21" t="s">
        <v>34</v>
      </c>
      <c r="E5" s="11" t="s">
        <v>19</v>
      </c>
      <c r="F5" s="57" t="s">
        <v>30</v>
      </c>
      <c r="G5" s="57" t="s">
        <v>25</v>
      </c>
      <c r="H5" s="18"/>
    </row>
    <row r="6" spans="1:8" s="37" customFormat="1" x14ac:dyDescent="0.25">
      <c r="A6" s="83"/>
      <c r="B6" s="22"/>
      <c r="C6" s="42"/>
      <c r="D6" s="95"/>
      <c r="E6" s="42"/>
      <c r="F6" s="100"/>
      <c r="G6" s="43"/>
      <c r="H6" s="44"/>
    </row>
    <row r="7" spans="1:8" s="37" customFormat="1" x14ac:dyDescent="0.25">
      <c r="A7" s="45"/>
      <c r="B7" s="55"/>
      <c r="C7" s="42"/>
      <c r="D7" s="84"/>
      <c r="E7" s="97"/>
      <c r="F7" s="86"/>
    </row>
    <row r="8" spans="1:8" s="37" customFormat="1" x14ac:dyDescent="0.25">
      <c r="A8" s="45"/>
      <c r="B8" s="55"/>
      <c r="C8" s="42"/>
      <c r="D8" s="84"/>
      <c r="E8" s="97"/>
      <c r="F8" s="86"/>
    </row>
    <row r="9" spans="1:8" x14ac:dyDescent="0.25">
      <c r="A9" s="7"/>
      <c r="B9" s="55"/>
      <c r="C9" s="42"/>
      <c r="D9" s="81"/>
      <c r="E9" s="85"/>
      <c r="F9" s="1"/>
    </row>
    <row r="10" spans="1:8" x14ac:dyDescent="0.25">
      <c r="B10" s="55"/>
      <c r="C10" s="42"/>
      <c r="D10" s="81"/>
      <c r="E10" s="2"/>
      <c r="F10" s="1"/>
    </row>
    <row r="11" spans="1:8" x14ac:dyDescent="0.25">
      <c r="A11" s="88"/>
      <c r="B11" s="32"/>
      <c r="C11" s="42"/>
      <c r="D11" s="40"/>
      <c r="E11" s="2"/>
      <c r="F11" s="1"/>
    </row>
    <row r="12" spans="1:8" x14ac:dyDescent="0.25">
      <c r="B12" s="55"/>
      <c r="C12" s="46"/>
      <c r="D12" s="81"/>
      <c r="E12" s="2"/>
      <c r="F12" s="1"/>
    </row>
    <row r="13" spans="1:8" x14ac:dyDescent="0.25">
      <c r="A13" s="82"/>
      <c r="B13" s="51"/>
      <c r="C13" s="46"/>
      <c r="D13" s="94"/>
      <c r="E13" s="2"/>
      <c r="F13" s="1"/>
    </row>
    <row r="14" spans="1:8" x14ac:dyDescent="0.25">
      <c r="B14" s="31"/>
      <c r="C14" s="46"/>
      <c r="D14" s="40"/>
      <c r="E14" s="2"/>
      <c r="F14" s="1"/>
    </row>
    <row r="15" spans="1:8" x14ac:dyDescent="0.25">
      <c r="B15" s="32"/>
      <c r="C15" s="42"/>
      <c r="D15" s="40"/>
      <c r="E15" s="99"/>
      <c r="F15" s="1"/>
    </row>
    <row r="16" spans="1:8" x14ac:dyDescent="0.25">
      <c r="B16" s="31"/>
      <c r="C16" s="46"/>
      <c r="D16" s="40"/>
      <c r="E16" s="2"/>
      <c r="F16" s="1"/>
    </row>
    <row r="17" spans="1:7" x14ac:dyDescent="0.25">
      <c r="B17" s="32"/>
      <c r="C17" s="46"/>
      <c r="D17" s="40"/>
      <c r="E17" s="2"/>
      <c r="F17" s="1"/>
    </row>
    <row r="18" spans="1:7" x14ac:dyDescent="0.25">
      <c r="B18" s="32"/>
      <c r="C18" s="46"/>
      <c r="D18" s="40"/>
      <c r="E18" s="2"/>
      <c r="F18" s="1"/>
    </row>
    <row r="19" spans="1:7" x14ac:dyDescent="0.25">
      <c r="B19" s="55"/>
      <c r="C19" s="42"/>
      <c r="D19" s="40"/>
      <c r="E19" s="92"/>
      <c r="F19" s="1"/>
    </row>
    <row r="20" spans="1:7" x14ac:dyDescent="0.25">
      <c r="B20" s="55"/>
      <c r="C20" s="42"/>
      <c r="D20" s="40"/>
      <c r="E20" s="92"/>
      <c r="F20" s="1"/>
    </row>
    <row r="21" spans="1:7" x14ac:dyDescent="0.25">
      <c r="B21" s="32"/>
      <c r="C21" s="46"/>
      <c r="D21" s="40"/>
      <c r="E21" s="2"/>
      <c r="F21" s="1"/>
    </row>
    <row r="22" spans="1:7" x14ac:dyDescent="0.25">
      <c r="B22" s="101"/>
      <c r="C22" s="2"/>
      <c r="D22" s="40"/>
      <c r="E22" s="2"/>
      <c r="F22" s="1"/>
    </row>
    <row r="23" spans="1:7" x14ac:dyDescent="0.25">
      <c r="B23" s="32"/>
      <c r="C23" s="2"/>
      <c r="D23" s="40"/>
      <c r="E23" s="2"/>
      <c r="F23" s="1"/>
    </row>
    <row r="24" spans="1:7" x14ac:dyDescent="0.25">
      <c r="A24" s="82"/>
      <c r="B24" s="22"/>
      <c r="C24" s="47"/>
      <c r="D24" s="40"/>
      <c r="E24" s="2"/>
      <c r="F24" s="1"/>
    </row>
    <row r="25" spans="1:7" s="37" customFormat="1" x14ac:dyDescent="0.25">
      <c r="A25" s="45"/>
      <c r="B25" s="55"/>
      <c r="C25" s="46"/>
      <c r="D25" s="98"/>
      <c r="E25" s="102"/>
      <c r="F25" s="91"/>
      <c r="G25" s="103"/>
    </row>
    <row r="26" spans="1:7" s="37" customFormat="1" x14ac:dyDescent="0.25">
      <c r="A26" s="45"/>
      <c r="B26" s="55"/>
      <c r="C26" s="46"/>
      <c r="D26" s="98"/>
      <c r="E26" s="102"/>
      <c r="F26" s="86"/>
    </row>
    <row r="27" spans="1:7" x14ac:dyDescent="0.25">
      <c r="A27" s="7"/>
      <c r="B27" s="55"/>
      <c r="C27" s="46"/>
      <c r="D27" s="98"/>
      <c r="E27" s="102"/>
      <c r="F27" s="1"/>
    </row>
    <row r="28" spans="1:7" x14ac:dyDescent="0.25">
      <c r="B28" s="55"/>
      <c r="C28" s="42"/>
      <c r="D28" s="98"/>
      <c r="E28" s="104"/>
      <c r="F28" s="1"/>
    </row>
    <row r="29" spans="1:7" x14ac:dyDescent="0.25">
      <c r="A29" s="82"/>
      <c r="B29" s="55"/>
      <c r="C29" s="46"/>
      <c r="D29" s="90"/>
      <c r="E29" s="104"/>
      <c r="F29" s="1"/>
    </row>
    <row r="30" spans="1:7" x14ac:dyDescent="0.25">
      <c r="A30" s="82"/>
      <c r="B30" s="105"/>
      <c r="C30" s="47"/>
      <c r="D30" s="90"/>
      <c r="E30" s="2"/>
      <c r="F30" s="1"/>
    </row>
    <row r="31" spans="1:7" x14ac:dyDescent="0.25">
      <c r="A31" s="75"/>
      <c r="B31" s="51"/>
      <c r="C31" s="46"/>
      <c r="D31" s="90"/>
      <c r="E31" s="2"/>
      <c r="F31" s="1"/>
    </row>
    <row r="32" spans="1:7" x14ac:dyDescent="0.25">
      <c r="B32" s="31"/>
      <c r="C32" s="46"/>
      <c r="D32" s="90"/>
      <c r="E32" s="104"/>
      <c r="F32" s="1"/>
    </row>
    <row r="33" spans="1:7" x14ac:dyDescent="0.25">
      <c r="B33" s="32"/>
      <c r="C33" s="46"/>
      <c r="D33" s="90"/>
      <c r="E33" s="104"/>
      <c r="F33" s="1"/>
    </row>
    <row r="34" spans="1:7" x14ac:dyDescent="0.25">
      <c r="B34" s="32"/>
      <c r="C34" s="46"/>
      <c r="D34" s="90"/>
      <c r="E34" s="104"/>
      <c r="F34" s="1"/>
    </row>
    <row r="35" spans="1:7" x14ac:dyDescent="0.25">
      <c r="A35" s="40"/>
      <c r="B35" s="32"/>
      <c r="C35" s="46"/>
      <c r="D35" s="40"/>
      <c r="E35" s="2"/>
      <c r="F35" s="1"/>
    </row>
    <row r="36" spans="1:7" x14ac:dyDescent="0.25">
      <c r="A36" s="40"/>
      <c r="B36" s="31"/>
      <c r="C36" s="46"/>
      <c r="D36" s="40"/>
      <c r="E36" s="104"/>
      <c r="F36" s="1"/>
    </row>
    <row r="37" spans="1:7" x14ac:dyDescent="0.25">
      <c r="A37" s="40"/>
      <c r="B37" s="31"/>
      <c r="C37" s="46"/>
      <c r="D37" s="40"/>
      <c r="E37" s="104"/>
      <c r="F37" s="1"/>
    </row>
    <row r="38" spans="1:7" x14ac:dyDescent="0.25">
      <c r="A38" s="40"/>
      <c r="B38" s="31"/>
      <c r="C38" s="46"/>
      <c r="D38" s="40"/>
      <c r="E38" s="104"/>
      <c r="F38" s="1"/>
      <c r="G38" s="1"/>
    </row>
    <row r="39" spans="1:7" x14ac:dyDescent="0.25">
      <c r="A39" s="40"/>
      <c r="B39" s="87"/>
      <c r="C39" s="46"/>
      <c r="D39" s="40"/>
      <c r="E39" s="104"/>
      <c r="F39" s="1"/>
    </row>
    <row r="40" spans="1:7" x14ac:dyDescent="0.25">
      <c r="A40" s="31"/>
      <c r="B40" s="55"/>
      <c r="C40" s="46"/>
      <c r="D40" s="40"/>
      <c r="E40" s="2"/>
      <c r="F40" s="1"/>
    </row>
    <row r="41" spans="1:7" x14ac:dyDescent="0.25">
      <c r="A41" s="82"/>
      <c r="B41" s="8"/>
      <c r="C41" s="46"/>
      <c r="D41" s="40"/>
      <c r="E41" s="2"/>
      <c r="F41" s="1"/>
    </row>
    <row r="42" spans="1:7" x14ac:dyDescent="0.25">
      <c r="A42" s="82"/>
      <c r="B42" s="37"/>
      <c r="C42" s="46"/>
      <c r="D42" s="40"/>
      <c r="E42" s="2"/>
      <c r="F42" s="1"/>
    </row>
    <row r="43" spans="1:7" x14ac:dyDescent="0.25">
      <c r="A43" s="82"/>
      <c r="B43" s="37"/>
      <c r="C43" s="46"/>
      <c r="E43" s="106"/>
      <c r="F43" s="1"/>
    </row>
    <row r="44" spans="1:7" x14ac:dyDescent="0.25">
      <c r="A44" s="82"/>
      <c r="B44" s="37"/>
      <c r="C44" s="46"/>
      <c r="D44" s="40"/>
      <c r="E44" s="104"/>
      <c r="F44" s="91"/>
      <c r="G44" s="103"/>
    </row>
    <row r="45" spans="1:7" x14ac:dyDescent="0.25">
      <c r="A45" s="82"/>
      <c r="B45" s="55"/>
      <c r="C45" s="35"/>
      <c r="E45" s="106"/>
      <c r="F45" s="1"/>
    </row>
    <row r="46" spans="1:7" x14ac:dyDescent="0.25">
      <c r="A46" s="82"/>
      <c r="B46" s="55"/>
      <c r="C46" s="35"/>
      <c r="E46" s="106"/>
      <c r="F46" s="1"/>
    </row>
    <row r="47" spans="1:7" x14ac:dyDescent="0.25">
      <c r="A47" s="82"/>
      <c r="B47" s="55"/>
      <c r="C47" s="35"/>
      <c r="D47" s="40"/>
      <c r="E47" s="106"/>
      <c r="F47" s="1"/>
    </row>
    <row r="48" spans="1:7" x14ac:dyDescent="0.25">
      <c r="B48" s="55"/>
      <c r="C48" s="46"/>
      <c r="D48" s="81"/>
      <c r="E48" s="102"/>
      <c r="F48" s="1"/>
    </row>
    <row r="49" spans="1:6" x14ac:dyDescent="0.25">
      <c r="B49" s="55"/>
      <c r="C49" s="46"/>
      <c r="D49" s="81"/>
      <c r="E49" s="85"/>
      <c r="F49" s="1"/>
    </row>
    <row r="50" spans="1:6" x14ac:dyDescent="0.25">
      <c r="B50" s="55"/>
      <c r="C50" s="85"/>
      <c r="D50" s="81"/>
      <c r="E50" s="85"/>
      <c r="F50" s="1"/>
    </row>
    <row r="51" spans="1:6" x14ac:dyDescent="0.25">
      <c r="A51" s="82"/>
      <c r="B51" s="22"/>
      <c r="C51" s="85"/>
      <c r="D51" s="81"/>
      <c r="E51" s="85"/>
      <c r="F51" s="1"/>
    </row>
    <row r="52" spans="1:6" x14ac:dyDescent="0.25">
      <c r="A52" s="82"/>
      <c r="B52" s="55"/>
      <c r="C52" s="35"/>
      <c r="D52" s="81"/>
      <c r="E52" s="85"/>
      <c r="F52" s="1"/>
    </row>
    <row r="53" spans="1:6" x14ac:dyDescent="0.25">
      <c r="A53" s="82"/>
      <c r="B53" s="55"/>
      <c r="C53" s="35"/>
      <c r="D53" s="81"/>
      <c r="E53" s="85"/>
      <c r="F53" s="1"/>
    </row>
    <row r="54" spans="1:6" x14ac:dyDescent="0.25">
      <c r="A54" s="82"/>
      <c r="B54" s="55"/>
      <c r="C54" s="35"/>
      <c r="D54" s="81"/>
      <c r="E54" s="85"/>
      <c r="F54" s="1"/>
    </row>
    <row r="55" spans="1:6" x14ac:dyDescent="0.25">
      <c r="A55" s="82"/>
      <c r="B55" s="55"/>
      <c r="C55" s="35"/>
      <c r="D55" s="81"/>
      <c r="E55" s="85"/>
      <c r="F55" s="1"/>
    </row>
    <row r="56" spans="1:6" x14ac:dyDescent="0.25">
      <c r="A56" s="82"/>
      <c r="B56" s="55"/>
      <c r="C56" s="35"/>
      <c r="D56" s="81"/>
      <c r="E56" s="85"/>
      <c r="F56" s="1"/>
    </row>
    <row r="57" spans="1:6" x14ac:dyDescent="0.25">
      <c r="A57" s="82"/>
      <c r="B57" s="22"/>
      <c r="C57" s="85"/>
      <c r="D57" s="81"/>
      <c r="E57" s="85"/>
      <c r="F57" s="1"/>
    </row>
    <row r="58" spans="1:6" x14ac:dyDescent="0.25">
      <c r="A58" s="82"/>
      <c r="B58" s="89"/>
      <c r="C58" s="85"/>
      <c r="D58" s="81"/>
      <c r="E58" s="85"/>
      <c r="F58" s="1"/>
    </row>
    <row r="59" spans="1:6" x14ac:dyDescent="0.25">
      <c r="A59" s="82"/>
      <c r="B59" s="22"/>
      <c r="C59" s="85"/>
      <c r="D59" s="81"/>
      <c r="E59" s="85"/>
      <c r="F59" s="1"/>
    </row>
    <row r="60" spans="1:6" x14ac:dyDescent="0.25">
      <c r="A60" s="82"/>
      <c r="B60" s="22"/>
      <c r="C60" s="85"/>
      <c r="D60" s="81"/>
      <c r="E60" s="85"/>
      <c r="F60" s="1"/>
    </row>
    <row r="61" spans="1:6" x14ac:dyDescent="0.25">
      <c r="C61" s="2"/>
      <c r="D61" s="40"/>
      <c r="E61" s="2"/>
      <c r="F61" s="1"/>
    </row>
    <row r="62" spans="1:6" x14ac:dyDescent="0.25">
      <c r="C62" s="2"/>
      <c r="D62" s="40"/>
      <c r="E62" s="2"/>
      <c r="F62" s="1"/>
    </row>
    <row r="63" spans="1:6" x14ac:dyDescent="0.25">
      <c r="C63" s="2"/>
      <c r="D63" s="40"/>
      <c r="E63" s="2"/>
      <c r="F63" s="1"/>
    </row>
    <row r="64" spans="1:6" x14ac:dyDescent="0.25">
      <c r="A64" s="26"/>
      <c r="B64" s="25"/>
      <c r="C64" s="2"/>
      <c r="D64" s="40"/>
      <c r="E64" s="2"/>
      <c r="F64" s="1"/>
    </row>
    <row r="65" spans="3:6" x14ac:dyDescent="0.25">
      <c r="C65" s="2"/>
      <c r="D65" s="40"/>
      <c r="E65" s="2"/>
      <c r="F65" s="1"/>
    </row>
    <row r="66" spans="3:6" x14ac:dyDescent="0.25">
      <c r="C66" s="2"/>
      <c r="D66" s="40"/>
      <c r="E66" s="2"/>
      <c r="F66" s="1"/>
    </row>
    <row r="67" spans="3:6" x14ac:dyDescent="0.25">
      <c r="C67" s="2"/>
      <c r="D67" s="40"/>
      <c r="E67" s="2"/>
      <c r="F67" s="1"/>
    </row>
    <row r="68" spans="3:6" x14ac:dyDescent="0.25">
      <c r="C68" s="2"/>
      <c r="D68" s="40"/>
      <c r="E68" s="2"/>
      <c r="F68" s="1"/>
    </row>
    <row r="69" spans="3:6" x14ac:dyDescent="0.25">
      <c r="C69" s="2"/>
      <c r="D69" s="40"/>
      <c r="E69" s="2"/>
      <c r="F69" s="1"/>
    </row>
    <row r="70" spans="3:6" x14ac:dyDescent="0.25">
      <c r="C70" s="5"/>
      <c r="D70" s="41"/>
      <c r="E70" s="5"/>
      <c r="F70" s="4"/>
    </row>
  </sheetData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9"/>
  <sheetViews>
    <sheetView tabSelected="1" topLeftCell="A8" zoomScale="90" zoomScaleNormal="90" workbookViewId="0">
      <selection activeCell="E38" sqref="E38"/>
    </sheetView>
  </sheetViews>
  <sheetFormatPr baseColWidth="10" defaultRowHeight="15" x14ac:dyDescent="0.25"/>
  <cols>
    <col min="1" max="1" width="18" customWidth="1"/>
    <col min="2" max="2" width="25.5703125" customWidth="1"/>
    <col min="3" max="3" width="14.5703125" customWidth="1"/>
    <col min="4" max="4" width="42.5703125" customWidth="1"/>
    <col min="5" max="5" width="37.140625" customWidth="1"/>
    <col min="6" max="6" width="12.140625" customWidth="1"/>
    <col min="7" max="7" width="27.28515625" customWidth="1"/>
  </cols>
  <sheetData>
    <row r="1" spans="1:11" ht="31.5" x14ac:dyDescent="0.5">
      <c r="A1" s="107" t="s">
        <v>39</v>
      </c>
    </row>
    <row r="2" spans="1:11" ht="31.5" x14ac:dyDescent="0.5">
      <c r="A2" s="108" t="s">
        <v>63</v>
      </c>
    </row>
    <row r="3" spans="1:11" x14ac:dyDescent="0.25">
      <c r="A3" s="53" t="s">
        <v>40</v>
      </c>
      <c r="B3" s="53" t="s">
        <v>41</v>
      </c>
      <c r="C3" s="53"/>
      <c r="D3" s="53" t="s">
        <v>42</v>
      </c>
      <c r="E3" s="53" t="s">
        <v>43</v>
      </c>
      <c r="F3" s="53"/>
      <c r="G3" s="53" t="s">
        <v>45</v>
      </c>
      <c r="H3" s="53" t="s">
        <v>0</v>
      </c>
      <c r="I3" s="27" t="s">
        <v>8</v>
      </c>
    </row>
    <row r="4" spans="1:11" x14ac:dyDescent="0.25">
      <c r="A4" s="111">
        <v>43126</v>
      </c>
      <c r="B4" s="27" t="s">
        <v>77</v>
      </c>
      <c r="C4" s="27"/>
      <c r="D4" s="27" t="s">
        <v>78</v>
      </c>
      <c r="E4" s="27" t="s">
        <v>80</v>
      </c>
      <c r="F4" s="27" t="s">
        <v>44</v>
      </c>
      <c r="G4" s="27"/>
      <c r="H4" s="27"/>
      <c r="I4" s="27"/>
    </row>
    <row r="5" spans="1:11" x14ac:dyDescent="0.25">
      <c r="A5" s="113">
        <v>43127</v>
      </c>
      <c r="B5" s="27" t="s">
        <v>55</v>
      </c>
      <c r="C5" s="27" t="s">
        <v>71</v>
      </c>
      <c r="D5" s="27" t="s">
        <v>64</v>
      </c>
      <c r="E5" s="27" t="s">
        <v>66</v>
      </c>
      <c r="F5" s="27"/>
      <c r="G5" s="27" t="s">
        <v>66</v>
      </c>
      <c r="H5" s="27">
        <v>3000</v>
      </c>
      <c r="I5" s="27">
        <v>0</v>
      </c>
    </row>
    <row r="6" spans="1:11" x14ac:dyDescent="0.25">
      <c r="A6" s="113">
        <v>43141</v>
      </c>
      <c r="B6" s="27" t="s">
        <v>55</v>
      </c>
      <c r="C6" s="27" t="s">
        <v>70</v>
      </c>
      <c r="D6" s="27" t="s">
        <v>76</v>
      </c>
      <c r="E6" s="27" t="s">
        <v>62</v>
      </c>
      <c r="F6" s="27"/>
      <c r="G6" s="27" t="s">
        <v>62</v>
      </c>
      <c r="H6" s="27"/>
      <c r="I6" s="27"/>
    </row>
    <row r="7" spans="1:11" x14ac:dyDescent="0.25">
      <c r="A7" s="111">
        <v>43169</v>
      </c>
      <c r="B7" s="27" t="s">
        <v>48</v>
      </c>
      <c r="C7" s="27" t="s">
        <v>49</v>
      </c>
      <c r="D7" s="27" t="s">
        <v>50</v>
      </c>
      <c r="E7" s="27" t="s">
        <v>74</v>
      </c>
      <c r="F7" s="27"/>
      <c r="G7" s="52" t="s">
        <v>74</v>
      </c>
      <c r="H7" s="27">
        <v>0</v>
      </c>
      <c r="I7" s="27">
        <v>0</v>
      </c>
    </row>
    <row r="8" spans="1:11" x14ac:dyDescent="0.25">
      <c r="A8" s="112" t="s">
        <v>67</v>
      </c>
      <c r="B8" s="27" t="s">
        <v>53</v>
      </c>
      <c r="C8" s="27" t="s">
        <v>46</v>
      </c>
      <c r="D8" s="27" t="s">
        <v>65</v>
      </c>
      <c r="E8" s="27" t="s">
        <v>62</v>
      </c>
      <c r="F8" s="27"/>
      <c r="G8" s="27" t="s">
        <v>82</v>
      </c>
      <c r="H8" s="27"/>
      <c r="I8" s="27"/>
    </row>
    <row r="9" spans="1:11" x14ac:dyDescent="0.25">
      <c r="A9" s="113">
        <v>43200</v>
      </c>
      <c r="B9" s="27" t="s">
        <v>53</v>
      </c>
      <c r="C9" s="27" t="s">
        <v>56</v>
      </c>
      <c r="D9" s="27" t="s">
        <v>79</v>
      </c>
      <c r="E9" s="27" t="s">
        <v>80</v>
      </c>
      <c r="F9" s="27"/>
      <c r="G9" s="27" t="s">
        <v>83</v>
      </c>
      <c r="H9" s="27">
        <v>2000</v>
      </c>
      <c r="I9" s="27"/>
    </row>
    <row r="10" spans="1:11" x14ac:dyDescent="0.25">
      <c r="A10" s="111">
        <v>43217</v>
      </c>
      <c r="B10" s="27" t="s">
        <v>53</v>
      </c>
      <c r="C10" s="27" t="s">
        <v>56</v>
      </c>
      <c r="D10" s="27" t="s">
        <v>73</v>
      </c>
      <c r="E10" s="27" t="s">
        <v>80</v>
      </c>
      <c r="F10" s="27" t="s">
        <v>44</v>
      </c>
      <c r="G10" s="27"/>
      <c r="H10" s="27"/>
      <c r="I10" s="27"/>
    </row>
    <row r="11" spans="1:11" x14ac:dyDescent="0.25">
      <c r="A11" s="114" t="s">
        <v>68</v>
      </c>
      <c r="B11" s="27" t="s">
        <v>69</v>
      </c>
      <c r="C11" s="27" t="s">
        <v>46</v>
      </c>
      <c r="D11" s="27" t="s">
        <v>51</v>
      </c>
      <c r="E11" s="27" t="s">
        <v>62</v>
      </c>
      <c r="F11" s="27"/>
      <c r="G11" s="27" t="s">
        <v>62</v>
      </c>
      <c r="H11" s="27"/>
      <c r="I11" s="27"/>
    </row>
    <row r="12" spans="1:11" x14ac:dyDescent="0.25">
      <c r="A12" s="113">
        <v>43613</v>
      </c>
      <c r="B12" s="52" t="s">
        <v>48</v>
      </c>
      <c r="C12" s="52" t="s">
        <v>49</v>
      </c>
      <c r="D12" s="52" t="s">
        <v>112</v>
      </c>
      <c r="E12" s="52" t="s">
        <v>74</v>
      </c>
      <c r="F12" s="27"/>
      <c r="G12" s="52" t="s">
        <v>74</v>
      </c>
      <c r="H12" s="27">
        <v>4000</v>
      </c>
      <c r="I12" s="27"/>
      <c r="J12" t="s">
        <v>114</v>
      </c>
    </row>
    <row r="13" spans="1:11" x14ac:dyDescent="0.25">
      <c r="J13" s="31"/>
      <c r="K13" s="31"/>
    </row>
    <row r="14" spans="1:11" x14ac:dyDescent="0.25">
      <c r="A14" s="113">
        <v>43660</v>
      </c>
      <c r="B14" s="52" t="s">
        <v>84</v>
      </c>
      <c r="C14" s="52" t="s">
        <v>104</v>
      </c>
      <c r="D14" s="52" t="s">
        <v>102</v>
      </c>
      <c r="E14" s="52" t="s">
        <v>103</v>
      </c>
      <c r="F14" s="27"/>
      <c r="G14" s="27"/>
      <c r="H14" s="27"/>
      <c r="I14" s="27"/>
      <c r="J14" s="31"/>
      <c r="K14" s="31"/>
    </row>
    <row r="15" spans="1:11" x14ac:dyDescent="0.25">
      <c r="A15" s="120">
        <v>43664</v>
      </c>
      <c r="B15" s="52" t="s">
        <v>84</v>
      </c>
      <c r="C15" s="27" t="s">
        <v>105</v>
      </c>
      <c r="D15" s="52" t="s">
        <v>101</v>
      </c>
      <c r="E15" s="27" t="s">
        <v>103</v>
      </c>
      <c r="F15" s="27"/>
      <c r="G15" s="27"/>
      <c r="I15" s="27"/>
      <c r="J15" s="31"/>
      <c r="K15" s="31"/>
    </row>
    <row r="16" spans="1:11" x14ac:dyDescent="0.25">
      <c r="H16" s="27">
        <v>9000</v>
      </c>
      <c r="I16">
        <f>SUM(I4:I15)</f>
        <v>0</v>
      </c>
    </row>
    <row r="17" spans="1:10" x14ac:dyDescent="0.25">
      <c r="E17" t="s">
        <v>106</v>
      </c>
    </row>
    <row r="19" spans="1:10" ht="31.5" x14ac:dyDescent="0.5">
      <c r="A19" s="108" t="s">
        <v>95</v>
      </c>
    </row>
    <row r="20" spans="1:10" x14ac:dyDescent="0.25">
      <c r="A20" s="53" t="s">
        <v>40</v>
      </c>
      <c r="B20" s="53" t="s">
        <v>41</v>
      </c>
      <c r="C20" s="53"/>
      <c r="D20" s="53" t="s">
        <v>42</v>
      </c>
      <c r="E20" s="53" t="s">
        <v>43</v>
      </c>
      <c r="F20" s="53"/>
      <c r="G20" s="53" t="s">
        <v>45</v>
      </c>
      <c r="H20" s="53" t="s">
        <v>0</v>
      </c>
      <c r="I20" s="27" t="s">
        <v>8</v>
      </c>
    </row>
    <row r="21" spans="1:10" x14ac:dyDescent="0.25">
      <c r="A21" s="111">
        <v>43678</v>
      </c>
      <c r="B21" s="27" t="s">
        <v>84</v>
      </c>
      <c r="C21" s="27" t="s">
        <v>81</v>
      </c>
      <c r="D21" s="27" t="s">
        <v>98</v>
      </c>
      <c r="E21" s="27" t="s">
        <v>91</v>
      </c>
      <c r="F21" s="27"/>
      <c r="G21" s="27" t="s">
        <v>91</v>
      </c>
      <c r="H21" s="27"/>
      <c r="I21" s="27"/>
    </row>
    <row r="22" spans="1:10" x14ac:dyDescent="0.25">
      <c r="A22" s="111">
        <v>43680</v>
      </c>
      <c r="B22" s="27" t="s">
        <v>72</v>
      </c>
      <c r="C22" s="27" t="s">
        <v>81</v>
      </c>
      <c r="D22" s="27" t="s">
        <v>108</v>
      </c>
      <c r="E22" s="27" t="s">
        <v>91</v>
      </c>
      <c r="F22" s="27"/>
      <c r="G22" s="27" t="s">
        <v>91</v>
      </c>
      <c r="H22" s="27"/>
      <c r="I22" s="27"/>
    </row>
    <row r="23" spans="1:10" x14ac:dyDescent="0.25">
      <c r="A23" s="111">
        <v>43681</v>
      </c>
      <c r="B23" s="27" t="s">
        <v>84</v>
      </c>
      <c r="C23" s="27" t="s">
        <v>81</v>
      </c>
      <c r="D23" s="27" t="s">
        <v>107</v>
      </c>
      <c r="E23" s="27" t="s">
        <v>91</v>
      </c>
      <c r="F23" s="27"/>
      <c r="G23" s="27" t="s">
        <v>91</v>
      </c>
      <c r="H23" s="27"/>
      <c r="I23" s="27"/>
    </row>
    <row r="24" spans="1:10" x14ac:dyDescent="0.25">
      <c r="A24" s="113">
        <v>43683</v>
      </c>
      <c r="B24" s="27" t="s">
        <v>72</v>
      </c>
      <c r="C24" s="27" t="s">
        <v>81</v>
      </c>
      <c r="D24" s="27" t="s">
        <v>54</v>
      </c>
      <c r="E24" s="27" t="s">
        <v>91</v>
      </c>
      <c r="F24" s="27"/>
      <c r="G24" s="27" t="s">
        <v>91</v>
      </c>
      <c r="H24" s="27"/>
      <c r="I24" s="27"/>
    </row>
    <row r="25" spans="1:10" x14ac:dyDescent="0.25">
      <c r="A25" s="111">
        <v>43686</v>
      </c>
      <c r="B25" s="27" t="s">
        <v>92</v>
      </c>
      <c r="C25" s="27" t="s">
        <v>81</v>
      </c>
      <c r="D25" s="27" t="s">
        <v>96</v>
      </c>
      <c r="E25" s="27" t="s">
        <v>91</v>
      </c>
      <c r="F25" s="27"/>
      <c r="G25" s="27" t="s">
        <v>91</v>
      </c>
      <c r="H25" s="27"/>
      <c r="I25" s="27"/>
    </row>
    <row r="26" spans="1:10" x14ac:dyDescent="0.25">
      <c r="A26" s="111">
        <v>43709</v>
      </c>
      <c r="B26" s="27" t="s">
        <v>48</v>
      </c>
      <c r="C26" s="27" t="s">
        <v>49</v>
      </c>
      <c r="D26" s="27" t="s">
        <v>50</v>
      </c>
      <c r="E26" s="27" t="s">
        <v>93</v>
      </c>
      <c r="F26" s="27"/>
      <c r="G26" s="27" t="s">
        <v>93</v>
      </c>
      <c r="H26" s="27">
        <v>1000</v>
      </c>
      <c r="I26" s="27"/>
    </row>
    <row r="27" spans="1:10" x14ac:dyDescent="0.25">
      <c r="A27" s="111">
        <v>43716</v>
      </c>
      <c r="B27" s="27" t="s">
        <v>55</v>
      </c>
      <c r="C27" s="27" t="s">
        <v>71</v>
      </c>
      <c r="D27" s="27" t="s">
        <v>87</v>
      </c>
      <c r="E27" s="99" t="s">
        <v>97</v>
      </c>
      <c r="F27" s="27"/>
      <c r="G27" s="27" t="s">
        <v>86</v>
      </c>
      <c r="H27" s="27">
        <v>3000</v>
      </c>
      <c r="I27" s="27"/>
    </row>
    <row r="28" spans="1:10" x14ac:dyDescent="0.25">
      <c r="A28" s="7">
        <v>43722</v>
      </c>
      <c r="B28" s="99" t="s">
        <v>55</v>
      </c>
      <c r="C28" s="99" t="s">
        <v>46</v>
      </c>
      <c r="D28" s="99" t="s">
        <v>109</v>
      </c>
      <c r="E28" s="99" t="s">
        <v>62</v>
      </c>
      <c r="G28" s="99" t="s">
        <v>62</v>
      </c>
    </row>
    <row r="29" spans="1:10" x14ac:dyDescent="0.25">
      <c r="A29" s="111">
        <v>43723</v>
      </c>
      <c r="B29" s="27" t="s">
        <v>53</v>
      </c>
      <c r="C29" s="27" t="s">
        <v>46</v>
      </c>
      <c r="D29" s="27" t="s">
        <v>88</v>
      </c>
      <c r="E29" s="27" t="s">
        <v>90</v>
      </c>
      <c r="F29" s="27"/>
      <c r="G29" s="27" t="s">
        <v>89</v>
      </c>
      <c r="H29" s="27"/>
      <c r="I29" s="27"/>
      <c r="J29" s="31"/>
    </row>
    <row r="30" spans="1:10" x14ac:dyDescent="0.25">
      <c r="A30" s="111">
        <v>43758</v>
      </c>
      <c r="B30" s="27" t="s">
        <v>111</v>
      </c>
      <c r="C30" s="27" t="s">
        <v>81</v>
      </c>
      <c r="D30" s="27" t="s">
        <v>110</v>
      </c>
      <c r="E30" s="27" t="s">
        <v>85</v>
      </c>
      <c r="F30" s="27"/>
      <c r="G30" s="27" t="s">
        <v>113</v>
      </c>
      <c r="H30" s="27">
        <v>5000</v>
      </c>
      <c r="I30" s="31"/>
      <c r="J30" s="31"/>
    </row>
    <row r="31" spans="1:10" x14ac:dyDescent="0.25">
      <c r="A31" s="111">
        <v>43786</v>
      </c>
      <c r="B31" s="27" t="s">
        <v>48</v>
      </c>
      <c r="C31" s="27" t="s">
        <v>49</v>
      </c>
      <c r="D31" s="27" t="s">
        <v>94</v>
      </c>
      <c r="E31" s="27" t="s">
        <v>74</v>
      </c>
      <c r="F31" s="27"/>
      <c r="G31" s="27" t="s">
        <v>93</v>
      </c>
      <c r="H31" s="27">
        <v>2000</v>
      </c>
      <c r="I31" s="27"/>
      <c r="J31" s="31"/>
    </row>
    <row r="32" spans="1:10" x14ac:dyDescent="0.25">
      <c r="A32" s="111">
        <v>43800</v>
      </c>
      <c r="B32" s="27" t="s">
        <v>53</v>
      </c>
      <c r="C32" s="27" t="s">
        <v>49</v>
      </c>
      <c r="D32" s="27" t="s">
        <v>99</v>
      </c>
      <c r="E32" s="27" t="s">
        <v>100</v>
      </c>
      <c r="F32" s="27"/>
      <c r="G32" s="27" t="s">
        <v>100</v>
      </c>
      <c r="H32" s="27">
        <v>2000</v>
      </c>
      <c r="I32" s="27"/>
      <c r="J32" s="31"/>
    </row>
    <row r="33" spans="1:10" x14ac:dyDescent="0.25">
      <c r="A33" s="109">
        <v>43812</v>
      </c>
      <c r="B33" s="27" t="s">
        <v>53</v>
      </c>
      <c r="C33" s="27" t="s">
        <v>46</v>
      </c>
      <c r="D33" s="27" t="s">
        <v>57</v>
      </c>
      <c r="E33" s="27" t="s">
        <v>58</v>
      </c>
      <c r="F33" s="27"/>
      <c r="G33" s="27" t="s">
        <v>47</v>
      </c>
      <c r="H33" s="27"/>
      <c r="I33" s="27"/>
      <c r="J33" s="31"/>
    </row>
    <row r="34" spans="1:10" x14ac:dyDescent="0.25">
      <c r="A34" s="109">
        <v>43814</v>
      </c>
      <c r="B34" s="27" t="s">
        <v>53</v>
      </c>
      <c r="C34" s="27" t="s">
        <v>59</v>
      </c>
      <c r="D34" s="27" t="s">
        <v>60</v>
      </c>
      <c r="E34" s="27" t="s">
        <v>58</v>
      </c>
      <c r="F34" s="27"/>
      <c r="G34" s="27" t="s">
        <v>47</v>
      </c>
      <c r="H34" s="27"/>
      <c r="I34" s="27"/>
      <c r="J34" s="31"/>
    </row>
    <row r="35" spans="1:10" x14ac:dyDescent="0.25">
      <c r="A35" s="110">
        <v>43815</v>
      </c>
      <c r="B35" s="27" t="s">
        <v>53</v>
      </c>
      <c r="C35" s="27"/>
      <c r="D35" s="27" t="s">
        <v>61</v>
      </c>
      <c r="E35" s="27" t="s">
        <v>44</v>
      </c>
      <c r="F35" s="27" t="s">
        <v>52</v>
      </c>
      <c r="G35" s="27" t="s">
        <v>44</v>
      </c>
      <c r="H35" s="27"/>
      <c r="I35" s="27"/>
      <c r="J35" s="31"/>
    </row>
    <row r="36" spans="1:10" x14ac:dyDescent="0.25">
      <c r="H36">
        <f>SUM(H21:H35)</f>
        <v>13000</v>
      </c>
      <c r="I36">
        <f>SUM(I25:I35)</f>
        <v>0</v>
      </c>
      <c r="J36" s="31"/>
    </row>
    <row r="37" spans="1:10" x14ac:dyDescent="0.25">
      <c r="J37" s="31"/>
    </row>
    <row r="38" spans="1:10" x14ac:dyDescent="0.25">
      <c r="A38" s="116"/>
      <c r="B38" s="31"/>
      <c r="C38" s="31"/>
      <c r="D38" s="31"/>
      <c r="E38" s="31" t="s">
        <v>115</v>
      </c>
      <c r="F38" s="31"/>
      <c r="G38" s="31"/>
      <c r="H38" s="31"/>
      <c r="I38" s="31"/>
      <c r="J38" s="31"/>
    </row>
    <row r="39" spans="1:10" x14ac:dyDescent="0.25">
      <c r="A39" s="116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117"/>
      <c r="B40" s="87"/>
      <c r="C40" s="87"/>
      <c r="D40" s="87"/>
      <c r="E40" s="87"/>
      <c r="F40" s="87"/>
      <c r="G40" s="87"/>
      <c r="H40" s="87"/>
      <c r="I40" s="31"/>
      <c r="J40" s="31"/>
    </row>
    <row r="41" spans="1:10" x14ac:dyDescent="0.25">
      <c r="A41" s="116"/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116"/>
      <c r="B42" s="32"/>
      <c r="C42" s="31"/>
      <c r="D42" s="32"/>
      <c r="E42" s="32"/>
      <c r="F42" s="31"/>
      <c r="G42" s="32"/>
      <c r="H42" s="31"/>
      <c r="I42" s="31"/>
      <c r="J42" s="31"/>
    </row>
    <row r="43" spans="1:10" x14ac:dyDescent="0.25">
      <c r="A43" s="118"/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A44" s="116"/>
      <c r="B44" s="31"/>
      <c r="C44" s="31"/>
      <c r="D44" s="31"/>
      <c r="E44" s="32"/>
      <c r="F44" s="31"/>
      <c r="G44" s="32"/>
      <c r="H44" s="31"/>
      <c r="I44" s="31"/>
      <c r="J44" s="31"/>
    </row>
    <row r="45" spans="1:10" x14ac:dyDescent="0.25">
      <c r="A45" s="116"/>
      <c r="B45" s="32"/>
      <c r="C45" s="32"/>
      <c r="D45" s="31"/>
      <c r="E45" s="31"/>
      <c r="F45" s="31"/>
      <c r="G45" s="31"/>
      <c r="H45" s="31"/>
      <c r="I45" s="31"/>
      <c r="J45" s="31"/>
    </row>
    <row r="46" spans="1:10" x14ac:dyDescent="0.25">
      <c r="A46" s="119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116"/>
      <c r="B47" s="32"/>
      <c r="C47" s="31"/>
      <c r="D47" s="32"/>
      <c r="E47" s="31"/>
      <c r="F47" s="31"/>
      <c r="G47" s="31"/>
      <c r="H47" s="31"/>
      <c r="I47" s="31"/>
      <c r="J47" s="31"/>
    </row>
    <row r="48" spans="1:10" x14ac:dyDescent="0.25">
      <c r="A48" s="116"/>
      <c r="B48" s="31"/>
      <c r="C48" s="31"/>
      <c r="D48" s="31"/>
      <c r="E48" s="31"/>
      <c r="F48" s="31"/>
      <c r="G48" s="31"/>
      <c r="H48" s="31"/>
      <c r="I48" s="31"/>
      <c r="J48" s="31"/>
    </row>
    <row r="49" spans="1:10" x14ac:dyDescent="0.25">
      <c r="A49" s="116"/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25">
      <c r="A50" s="118"/>
      <c r="B50" s="31"/>
      <c r="C50" s="31"/>
      <c r="D50" s="31"/>
      <c r="E50" s="31"/>
      <c r="F50" s="31"/>
      <c r="G50" s="31"/>
      <c r="H50" s="31"/>
      <c r="I50" s="31"/>
      <c r="J50" s="31"/>
    </row>
    <row r="51" spans="1:10" x14ac:dyDescent="0.25">
      <c r="A51" s="116"/>
      <c r="B51" s="31"/>
      <c r="C51" s="31"/>
      <c r="D51" s="31"/>
      <c r="E51" s="31"/>
      <c r="F51" s="31"/>
      <c r="G51" s="31"/>
      <c r="H51" s="31"/>
      <c r="I51" s="31"/>
      <c r="J51" s="31"/>
    </row>
    <row r="52" spans="1:10" x14ac:dyDescent="0.25">
      <c r="A52" s="31"/>
      <c r="B52" s="31"/>
      <c r="C52" s="31"/>
      <c r="D52" s="31"/>
      <c r="E52" s="31"/>
      <c r="F52" s="31"/>
      <c r="G52" s="32"/>
      <c r="H52" s="31"/>
      <c r="I52" s="31"/>
      <c r="J52" s="31"/>
    </row>
    <row r="53" spans="1:10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ht="31.5" x14ac:dyDescent="0.5">
      <c r="A54" s="115"/>
      <c r="B54" s="31"/>
      <c r="C54" s="31"/>
      <c r="D54" s="31"/>
      <c r="E54" s="31"/>
      <c r="F54" s="31"/>
      <c r="G54" s="31"/>
      <c r="H54" s="31"/>
      <c r="I54" s="31"/>
      <c r="J54" s="31"/>
    </row>
    <row r="55" spans="1:10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x14ac:dyDescent="0.25">
      <c r="A56" s="51"/>
      <c r="B56" s="31"/>
      <c r="C56" s="31"/>
      <c r="D56" s="31"/>
      <c r="E56" s="31"/>
      <c r="F56" s="31"/>
      <c r="G56" s="31"/>
      <c r="H56" s="31"/>
      <c r="I56" s="31"/>
      <c r="J56" s="31"/>
    </row>
    <row r="57" spans="1:10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</row>
    <row r="68" spans="1:10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</row>
    <row r="71" spans="1:10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</row>
    <row r="74" spans="1:10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</row>
    <row r="75" spans="1:10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</row>
    <row r="76" spans="1:10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</row>
    <row r="77" spans="1:10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79" spans="1:10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0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</row>
    <row r="84" spans="1:10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</row>
    <row r="85" spans="1:10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</row>
    <row r="86" spans="1:10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</row>
    <row r="87" spans="1:10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</row>
    <row r="88" spans="1:10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</row>
    <row r="89" spans="1:10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</row>
    <row r="90" spans="1:10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</row>
    <row r="91" spans="1:10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</row>
    <row r="92" spans="1:10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</row>
    <row r="94" spans="1:10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</row>
    <row r="95" spans="1:10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</row>
    <row r="96" spans="1:10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</row>
    <row r="97" spans="1:10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</row>
    <row r="98" spans="1:10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</row>
    <row r="99" spans="1:10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</row>
    <row r="100" spans="1:10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0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</row>
    <row r="102" spans="1:10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</row>
    <row r="103" spans="1:10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</row>
    <row r="104" spans="1:10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</row>
    <row r="105" spans="1:10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</row>
    <row r="106" spans="1:10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</row>
    <row r="107" spans="1:10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</row>
    <row r="109" spans="1:10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</row>
    <row r="110" spans="1:10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</row>
    <row r="111" spans="1:10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</row>
    <row r="112" spans="1:10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</row>
    <row r="113" spans="1:10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</row>
    <row r="114" spans="1:10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</row>
    <row r="115" spans="1:10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</row>
    <row r="116" spans="1:10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</row>
    <row r="117" spans="1:10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</row>
    <row r="118" spans="1:10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</row>
    <row r="119" spans="1:10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</row>
    <row r="120" spans="1:10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</row>
    <row r="121" spans="1:10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</row>
    <row r="122" spans="1:10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</row>
    <row r="123" spans="1:10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</row>
    <row r="124" spans="1:10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</row>
    <row r="125" spans="1:10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</row>
    <row r="126" spans="1:10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</row>
    <row r="127" spans="1:10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</row>
    <row r="128" spans="1:10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</row>
    <row r="129" spans="1:10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</row>
    <row r="130" spans="1:10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</row>
    <row r="131" spans="1:10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</row>
    <row r="132" spans="1:10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</row>
    <row r="133" spans="1:10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</row>
    <row r="134" spans="1:10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</row>
    <row r="135" spans="1:10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</row>
    <row r="136" spans="1:10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</row>
    <row r="137" spans="1:10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</row>
    <row r="138" spans="1:10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</row>
    <row r="139" spans="1:10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</row>
    <row r="140" spans="1:10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</row>
    <row r="141" spans="1:10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</row>
    <row r="142" spans="1:10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</row>
    <row r="143" spans="1:10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</row>
    <row r="144" spans="1:10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</row>
    <row r="145" spans="1:10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</row>
    <row r="146" spans="1:10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</row>
    <row r="147" spans="1:10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</row>
    <row r="148" spans="1:10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</row>
    <row r="149" spans="1:10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</row>
    <row r="150" spans="1:10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</row>
    <row r="151" spans="1:10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</row>
    <row r="152" spans="1:10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</row>
    <row r="153" spans="1:10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</row>
    <row r="154" spans="1:10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</row>
    <row r="158" spans="1:10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</row>
    <row r="159" spans="1:10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</row>
    <row r="160" spans="1:10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</row>
    <row r="161" spans="1:10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</row>
    <row r="162" spans="1:10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</row>
    <row r="163" spans="1:10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</row>
    <row r="164" spans="1:10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</row>
    <row r="165" spans="1:10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</row>
    <row r="166" spans="1:10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</row>
    <row r="167" spans="1:10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</row>
    <row r="168" spans="1:10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</row>
    <row r="169" spans="1:10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</row>
    <row r="170" spans="1:10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</row>
    <row r="171" spans="1:10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</row>
    <row r="172" spans="1:10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</row>
    <row r="173" spans="1:10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</row>
    <row r="174" spans="1:10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</row>
    <row r="175" spans="1:10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</row>
    <row r="176" spans="1:10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</row>
    <row r="177" spans="1:10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</row>
    <row r="178" spans="1:10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</row>
    <row r="179" spans="1:10" x14ac:dyDescent="0.25">
      <c r="A179" s="31"/>
      <c r="B179" s="31"/>
      <c r="C179" s="31"/>
      <c r="D179" s="31"/>
      <c r="E179" s="31"/>
      <c r="F179" s="31"/>
      <c r="G179" s="31"/>
      <c r="H179" s="31"/>
      <c r="I179" s="31"/>
      <c r="J179" s="31"/>
    </row>
    <row r="180" spans="1:10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</row>
    <row r="181" spans="1:10" x14ac:dyDescent="0.25">
      <c r="A181" s="31"/>
      <c r="B181" s="31"/>
      <c r="C181" s="31"/>
      <c r="D181" s="31"/>
      <c r="E181" s="31"/>
      <c r="F181" s="31"/>
      <c r="G181" s="31"/>
      <c r="H181" s="31"/>
      <c r="I181" s="31"/>
      <c r="J181" s="31"/>
    </row>
    <row r="182" spans="1:10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</row>
    <row r="183" spans="1:10" x14ac:dyDescent="0.25">
      <c r="A183" s="31"/>
      <c r="B183" s="31"/>
      <c r="C183" s="31"/>
      <c r="D183" s="31"/>
      <c r="E183" s="31"/>
      <c r="F183" s="31"/>
      <c r="G183" s="31"/>
      <c r="H183" s="31"/>
      <c r="I183" s="31"/>
      <c r="J183" s="31"/>
    </row>
    <row r="184" spans="1:10" x14ac:dyDescent="0.25">
      <c r="A184" s="31"/>
      <c r="B184" s="31"/>
      <c r="C184" s="31"/>
      <c r="D184" s="31"/>
      <c r="E184" s="31"/>
      <c r="F184" s="31"/>
      <c r="G184" s="31"/>
      <c r="H184" s="31"/>
      <c r="I184" s="31"/>
      <c r="J184" s="31"/>
    </row>
    <row r="185" spans="1:10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</row>
    <row r="186" spans="1:10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</row>
    <row r="187" spans="1:10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</row>
    <row r="188" spans="1:10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</row>
    <row r="189" spans="1:10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</row>
    <row r="190" spans="1:10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</row>
    <row r="191" spans="1:10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</row>
    <row r="195" spans="1:10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</row>
    <row r="196" spans="1:10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</row>
    <row r="197" spans="1:10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</row>
    <row r="198" spans="1:10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</row>
    <row r="199" spans="1:10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</row>
    <row r="200" spans="1:10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</row>
    <row r="201" spans="1:10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</row>
    <row r="202" spans="1:10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</row>
    <row r="203" spans="1:10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</row>
    <row r="204" spans="1:10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</row>
    <row r="205" spans="1:10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</row>
    <row r="206" spans="1:10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</row>
    <row r="207" spans="1:10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</row>
    <row r="208" spans="1:10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</row>
    <row r="209" spans="1:10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</row>
  </sheetData>
  <pageMargins left="0.25" right="0.25" top="0.75" bottom="0.75" header="0.3" footer="0.3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A5" sqref="A5"/>
    </sheetView>
  </sheetViews>
  <sheetFormatPr baseColWidth="10" defaultRowHeight="15" x14ac:dyDescent="0.25"/>
  <cols>
    <col min="1" max="1" width="6.7109375" customWidth="1"/>
    <col min="2" max="2" width="42.5703125" customWidth="1"/>
    <col min="3" max="3" width="12" customWidth="1"/>
    <col min="4" max="4" width="17.42578125" customWidth="1"/>
    <col min="5" max="5" width="3" customWidth="1"/>
    <col min="6" max="6" width="14.5703125" customWidth="1"/>
    <col min="7" max="7" width="13.85546875" customWidth="1"/>
  </cols>
  <sheetData>
    <row r="1" spans="1:9" x14ac:dyDescent="0.25">
      <c r="A1" s="6" t="s">
        <v>23</v>
      </c>
    </row>
    <row r="3" spans="1:9" x14ac:dyDescent="0.25">
      <c r="A3" s="16" t="s">
        <v>10</v>
      </c>
      <c r="B3" s="15" t="s">
        <v>9</v>
      </c>
      <c r="C3" s="13" t="s">
        <v>13</v>
      </c>
      <c r="D3" s="12" t="s">
        <v>27</v>
      </c>
      <c r="E3" s="13"/>
      <c r="F3" s="13" t="s">
        <v>17</v>
      </c>
      <c r="G3" s="13" t="s">
        <v>17</v>
      </c>
      <c r="H3" s="17"/>
      <c r="I3" s="18"/>
    </row>
    <row r="4" spans="1:9" x14ac:dyDescent="0.25">
      <c r="A4" s="14"/>
      <c r="B4" s="14"/>
      <c r="C4" s="11" t="s">
        <v>14</v>
      </c>
      <c r="D4" s="11" t="s">
        <v>28</v>
      </c>
      <c r="E4" s="11"/>
      <c r="F4" s="21" t="s">
        <v>19</v>
      </c>
      <c r="G4" s="20" t="s">
        <v>24</v>
      </c>
      <c r="H4" s="17"/>
      <c r="I4" s="18"/>
    </row>
    <row r="5" spans="1:9" x14ac:dyDescent="0.25">
      <c r="A5" s="22"/>
      <c r="B5" s="23"/>
      <c r="C5" s="24"/>
      <c r="D5" s="24"/>
      <c r="E5" s="9"/>
      <c r="F5" s="38"/>
      <c r="G5" s="39"/>
      <c r="H5" s="17"/>
      <c r="I5" s="18"/>
    </row>
    <row r="6" spans="1:9" x14ac:dyDescent="0.25">
      <c r="B6" s="1"/>
      <c r="C6" s="2"/>
      <c r="D6" s="2"/>
      <c r="E6" s="9"/>
      <c r="F6" s="40">
        <v>0</v>
      </c>
      <c r="G6" s="2">
        <v>0</v>
      </c>
    </row>
    <row r="7" spans="1:9" x14ac:dyDescent="0.25">
      <c r="A7" s="7"/>
      <c r="B7" s="1"/>
      <c r="C7" s="2"/>
      <c r="D7" s="2"/>
      <c r="E7" s="9"/>
      <c r="F7" s="40">
        <v>0</v>
      </c>
      <c r="G7" s="2">
        <v>0</v>
      </c>
    </row>
    <row r="8" spans="1:9" x14ac:dyDescent="0.25">
      <c r="B8" s="1"/>
      <c r="C8" s="2"/>
      <c r="D8" s="2"/>
      <c r="E8" s="9"/>
      <c r="F8" s="40">
        <v>0</v>
      </c>
      <c r="G8" s="2">
        <v>0</v>
      </c>
    </row>
    <row r="9" spans="1:9" x14ac:dyDescent="0.25">
      <c r="A9" s="7"/>
      <c r="B9" s="1"/>
      <c r="C9" s="2"/>
      <c r="D9" s="2"/>
      <c r="E9" s="9"/>
      <c r="F9" s="40">
        <v>0</v>
      </c>
      <c r="G9" s="2">
        <v>0</v>
      </c>
    </row>
    <row r="10" spans="1:9" x14ac:dyDescent="0.25">
      <c r="B10" s="1"/>
      <c r="C10" s="2"/>
      <c r="D10" s="2"/>
      <c r="E10" s="9"/>
      <c r="F10" s="40">
        <v>0</v>
      </c>
      <c r="G10" s="2">
        <v>0</v>
      </c>
    </row>
    <row r="11" spans="1:9" x14ac:dyDescent="0.25">
      <c r="B11" s="1"/>
      <c r="C11" s="2"/>
      <c r="D11" s="2"/>
      <c r="E11" s="9"/>
      <c r="F11" s="40">
        <v>0</v>
      </c>
      <c r="G11" s="2">
        <v>0</v>
      </c>
    </row>
    <row r="12" spans="1:9" x14ac:dyDescent="0.25">
      <c r="B12" s="1"/>
      <c r="C12" s="2"/>
      <c r="D12" s="2"/>
      <c r="E12" s="9"/>
      <c r="F12" s="40">
        <v>0</v>
      </c>
      <c r="G12" s="2">
        <v>0</v>
      </c>
    </row>
    <row r="13" spans="1:9" x14ac:dyDescent="0.25">
      <c r="B13" s="1"/>
      <c r="C13" s="2"/>
      <c r="D13" s="2"/>
      <c r="E13" s="9"/>
      <c r="F13" s="40"/>
      <c r="G13" s="2"/>
    </row>
    <row r="14" spans="1:9" x14ac:dyDescent="0.25">
      <c r="B14" s="1"/>
      <c r="C14" s="2"/>
      <c r="D14" s="2"/>
      <c r="E14" s="9"/>
      <c r="F14" s="40"/>
      <c r="G14" s="2"/>
    </row>
    <row r="15" spans="1:9" x14ac:dyDescent="0.25">
      <c r="B15" s="1"/>
      <c r="C15" s="2"/>
      <c r="D15" s="2"/>
      <c r="E15" s="9"/>
      <c r="F15" s="40"/>
      <c r="G15" s="2"/>
    </row>
    <row r="16" spans="1:9" x14ac:dyDescent="0.25">
      <c r="B16" s="1"/>
      <c r="C16" s="2"/>
      <c r="D16" s="2"/>
      <c r="E16" s="9"/>
      <c r="F16" s="40"/>
      <c r="G16" s="2"/>
    </row>
    <row r="17" spans="2:7" x14ac:dyDescent="0.25">
      <c r="B17" s="1"/>
      <c r="C17" s="2"/>
      <c r="D17" s="2"/>
      <c r="E17" s="9"/>
      <c r="F17" s="40"/>
      <c r="G17" s="2"/>
    </row>
    <row r="18" spans="2:7" x14ac:dyDescent="0.25">
      <c r="B18" s="1"/>
      <c r="C18" s="2"/>
      <c r="D18" s="2"/>
      <c r="E18" s="9"/>
      <c r="F18" s="40"/>
      <c r="G18" s="2"/>
    </row>
    <row r="19" spans="2:7" x14ac:dyDescent="0.25">
      <c r="B19" s="1"/>
      <c r="C19" s="2"/>
      <c r="D19" s="2"/>
      <c r="E19" s="9"/>
      <c r="F19" s="40"/>
      <c r="G19" s="2"/>
    </row>
    <row r="20" spans="2:7" x14ac:dyDescent="0.25">
      <c r="B20" s="1"/>
      <c r="C20" s="2"/>
      <c r="D20" s="2"/>
      <c r="E20" s="9"/>
      <c r="F20" s="40"/>
      <c r="G20" s="2"/>
    </row>
    <row r="21" spans="2:7" x14ac:dyDescent="0.25">
      <c r="B21" s="1"/>
      <c r="C21" s="2"/>
      <c r="D21" s="2"/>
      <c r="E21" s="9"/>
      <c r="F21" s="40"/>
      <c r="G21" s="2"/>
    </row>
    <row r="22" spans="2:7" x14ac:dyDescent="0.25">
      <c r="B22" s="1"/>
      <c r="C22" s="2"/>
      <c r="D22" s="2"/>
      <c r="E22" s="9"/>
      <c r="F22" s="40"/>
      <c r="G22" s="2"/>
    </row>
    <row r="23" spans="2:7" x14ac:dyDescent="0.25">
      <c r="B23" s="1"/>
      <c r="C23" s="2"/>
      <c r="D23" s="2"/>
      <c r="E23" s="9"/>
      <c r="F23" s="40"/>
      <c r="G23" s="2"/>
    </row>
    <row r="24" spans="2:7" x14ac:dyDescent="0.25">
      <c r="B24" s="4"/>
      <c r="C24" s="5"/>
      <c r="D24" s="5"/>
      <c r="E24" s="10"/>
      <c r="F24" s="41"/>
      <c r="G24" s="5"/>
    </row>
    <row r="25" spans="2:7" x14ac:dyDescent="0.25">
      <c r="D25" s="27" t="s">
        <v>16</v>
      </c>
      <c r="E25" s="10"/>
      <c r="F25" s="28">
        <f>SUM(F6:F24)</f>
        <v>0</v>
      </c>
      <c r="G25" s="5">
        <f>SUM(G6:G24)</f>
        <v>0</v>
      </c>
    </row>
    <row r="27" spans="2:7" x14ac:dyDescent="0.25">
      <c r="B27" s="30" t="s">
        <v>29</v>
      </c>
    </row>
    <row r="29" spans="2:7" x14ac:dyDescent="0.25">
      <c r="C29" s="3" t="s">
        <v>0</v>
      </c>
      <c r="D29" s="3" t="s">
        <v>8</v>
      </c>
      <c r="E29" s="3"/>
      <c r="F29" s="3" t="s">
        <v>11</v>
      </c>
    </row>
    <row r="30" spans="2:7" x14ac:dyDescent="0.25">
      <c r="B30" t="s">
        <v>2</v>
      </c>
      <c r="D30">
        <f>F25</f>
        <v>0</v>
      </c>
      <c r="F30">
        <f>C30-D30</f>
        <v>0</v>
      </c>
    </row>
    <row r="32" spans="2:7" x14ac:dyDescent="0.25">
      <c r="B32" t="s">
        <v>12</v>
      </c>
      <c r="D32">
        <f>G25</f>
        <v>0</v>
      </c>
      <c r="F32">
        <f>C32-D32</f>
        <v>0</v>
      </c>
    </row>
    <row r="34" spans="1:7" x14ac:dyDescent="0.25">
      <c r="A34" s="26"/>
      <c r="B34" s="26"/>
      <c r="C34" s="26"/>
      <c r="D34" s="26"/>
      <c r="E34" s="26"/>
      <c r="F34" s="26"/>
      <c r="G34" s="33"/>
    </row>
    <row r="35" spans="1:7" x14ac:dyDescent="0.25">
      <c r="B35" s="25" t="s">
        <v>15</v>
      </c>
    </row>
    <row r="36" spans="1:7" x14ac:dyDescent="0.25">
      <c r="B36" t="s">
        <v>1</v>
      </c>
    </row>
    <row r="37" spans="1:7" x14ac:dyDescent="0.25">
      <c r="B37" t="s">
        <v>3</v>
      </c>
    </row>
    <row r="38" spans="1:7" x14ac:dyDescent="0.25">
      <c r="B38" t="s">
        <v>4</v>
      </c>
    </row>
    <row r="39" spans="1:7" x14ac:dyDescent="0.25">
      <c r="B39" t="s">
        <v>5</v>
      </c>
    </row>
    <row r="40" spans="1:7" x14ac:dyDescent="0.25">
      <c r="B40" t="s">
        <v>6</v>
      </c>
    </row>
    <row r="41" spans="1:7" x14ac:dyDescent="0.25">
      <c r="B41" t="s">
        <v>7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21" sqref="B21"/>
    </sheetView>
  </sheetViews>
  <sheetFormatPr baseColWidth="10" defaultRowHeight="15" x14ac:dyDescent="0.25"/>
  <cols>
    <col min="1" max="1" width="29.28515625" customWidth="1"/>
    <col min="2" max="2" width="14" customWidth="1"/>
    <col min="3" max="3" width="14.85546875" customWidth="1"/>
  </cols>
  <sheetData>
    <row r="1" spans="1:4" x14ac:dyDescent="0.25">
      <c r="A1" s="8" t="s">
        <v>26</v>
      </c>
    </row>
    <row r="2" spans="1:4" x14ac:dyDescent="0.25">
      <c r="A2" t="s">
        <v>31</v>
      </c>
    </row>
    <row r="3" spans="1:4" ht="16.5" customHeight="1" x14ac:dyDescent="0.25">
      <c r="B3" s="3" t="s">
        <v>0</v>
      </c>
      <c r="C3" s="3" t="s">
        <v>8</v>
      </c>
      <c r="D3" s="3" t="s">
        <v>11</v>
      </c>
    </row>
    <row r="5" spans="1:4" x14ac:dyDescent="0.25">
      <c r="A5" t="s">
        <v>2</v>
      </c>
      <c r="C5">
        <f>Wenche!E30+Ingunn!E30+Jan!D61+Kristin!D30</f>
        <v>0</v>
      </c>
      <c r="D5">
        <f>B5-C5</f>
        <v>0</v>
      </c>
    </row>
    <row r="7" spans="1:4" x14ac:dyDescent="0.25">
      <c r="A7" t="s">
        <v>3</v>
      </c>
      <c r="B7">
        <v>0</v>
      </c>
      <c r="C7">
        <f>Wenche!E32</f>
        <v>0</v>
      </c>
      <c r="D7">
        <f>B7-C7</f>
        <v>0</v>
      </c>
    </row>
    <row r="9" spans="1:4" x14ac:dyDescent="0.25">
      <c r="A9" t="s">
        <v>4</v>
      </c>
      <c r="C9">
        <f>Ingunn!E32</f>
        <v>0</v>
      </c>
      <c r="D9">
        <f>B9-C9</f>
        <v>0</v>
      </c>
    </row>
    <row r="11" spans="1:4" x14ac:dyDescent="0.25">
      <c r="A11" t="s">
        <v>12</v>
      </c>
      <c r="B11">
        <v>0</v>
      </c>
      <c r="C11">
        <f>Kristin!D32</f>
        <v>0</v>
      </c>
      <c r="D11">
        <f>B11-C11</f>
        <v>0</v>
      </c>
    </row>
    <row r="14" spans="1:4" ht="15.75" thickBot="1" x14ac:dyDescent="0.3">
      <c r="A14" s="29" t="s">
        <v>16</v>
      </c>
      <c r="B14" s="29">
        <f>SUM(B5:B13)</f>
        <v>0</v>
      </c>
      <c r="C14" s="29">
        <f>SUM(C5:C13)</f>
        <v>0</v>
      </c>
      <c r="D14" s="29">
        <f>B14-C14</f>
        <v>0</v>
      </c>
    </row>
    <row r="15" spans="1:4" ht="15.75" thickTop="1" x14ac:dyDescent="0.25"/>
    <row r="17" spans="1:3" x14ac:dyDescent="0.25">
      <c r="A17" t="s">
        <v>38</v>
      </c>
      <c r="C17">
        <v>832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Wenche</vt:lpstr>
      <vt:lpstr>Ingunn</vt:lpstr>
      <vt:lpstr>Jan</vt:lpstr>
      <vt:lpstr>Oversikt</vt:lpstr>
      <vt:lpstr>Kristin</vt:lpstr>
      <vt:lpstr>Sum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S. Allum</dc:creator>
  <cp:lastModifiedBy>Ingunn Aas Andreassen</cp:lastModifiedBy>
  <cp:lastPrinted>2019-05-22T17:30:02Z</cp:lastPrinted>
  <dcterms:created xsi:type="dcterms:W3CDTF">2014-12-09T13:19:24Z</dcterms:created>
  <dcterms:modified xsi:type="dcterms:W3CDTF">2019-05-22T17:56:09Z</dcterms:modified>
</cp:coreProperties>
</file>